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伝票の流れ" sheetId="1" r:id="rId1"/>
    <sheet name="データ作成仕様" sheetId="2" r:id="rId2"/>
    <sheet name="データ作成仕様（返却あり）" sheetId="3" r:id="rId3"/>
    <sheet name="伝票ＡＢ対応表" sheetId="4" r:id="rId4"/>
  </sheets>
  <definedNames/>
  <calcPr fullCalcOnLoad="1"/>
</workbook>
</file>

<file path=xl/sharedStrings.xml><?xml version="1.0" encoding="utf-8"?>
<sst xmlns="http://schemas.openxmlformats.org/spreadsheetml/2006/main" count="312" uniqueCount="119">
  <si>
    <t>◆毎月末締めの得意先の場合</t>
  </si>
  <si>
    <t>　</t>
  </si>
  <si>
    <t>３月末締め請求</t>
  </si>
  <si>
    <t>４月末締め請求</t>
  </si>
  <si>
    <t>５月末締め請求</t>
  </si>
  <si>
    <t>６月末締め請求</t>
  </si>
  <si>
    <t>　　　商品種別がある場合は、自動的にその分のみを分割し、伝票種類Ｂとして各月作成する。</t>
  </si>
  <si>
    <t>　　　これにより　伝票種類Ａ：Ｂ＝１：Ｎ　（Ｎ＞＝１）の関係となる。</t>
  </si>
  <si>
    <t>返却ありのときのB伝票作成仕様</t>
  </si>
  <si>
    <t>A伝票、B伝票は基本的に「データ作成仕様」シートの通り。</t>
  </si>
  <si>
    <t>ただし、</t>
  </si>
  <si>
    <t>　・B伝票の期間内に返却があった場合、A伝票の１明細につき返却数と残数の２明細行を作成する。</t>
  </si>
  <si>
    <t>　　ヘッダの設定値はそのままで明細行のみ返却に応じて設定を行い、行を増やす。</t>
  </si>
  <si>
    <t>　・返却があった期間より後のB伝票は返却残数で明細行を作成する。</t>
  </si>
  <si>
    <t>　・返却は最終締切後の日付のみ指定可能とするので、変更されるのは期間内に返却日を含むB伝票</t>
  </si>
  <si>
    <t>　　以降のB伝票全て。（＝締切日より前のB伝票は変更なし）</t>
  </si>
  <si>
    <t>6/1</t>
  </si>
  <si>
    <t>7/1</t>
  </si>
  <si>
    <t>8/1</t>
  </si>
  <si>
    <t>'2007/06/01　貸出開始</t>
  </si>
  <si>
    <t>7/31終了</t>
  </si>
  <si>
    <t>20締</t>
  </si>
  <si>
    <t>Ｂ伝票１</t>
  </si>
  <si>
    <t>Ｂ伝票２</t>
  </si>
  <si>
    <t>Ｂ伝票３</t>
  </si>
  <si>
    <t>返却なしのとき</t>
  </si>
  <si>
    <t>返却①　7/5返却までありのとき</t>
  </si>
  <si>
    <t>6/1～6/20</t>
  </si>
  <si>
    <t>親MEI_SEQ</t>
  </si>
  <si>
    <t>数量</t>
  </si>
  <si>
    <t>単価</t>
  </si>
  <si>
    <t>期間FRM</t>
  </si>
  <si>
    <t>終了予定日</t>
  </si>
  <si>
    <t>日数</t>
  </si>
  <si>
    <t>金額</t>
  </si>
  <si>
    <t>リース</t>
  </si>
  <si>
    <t>6/1</t>
  </si>
  <si>
    <t>6/20</t>
  </si>
  <si>
    <t>基本</t>
  </si>
  <si>
    <t>-</t>
  </si>
  <si>
    <t>6/21～7/20</t>
  </si>
  <si>
    <t>6/21</t>
  </si>
  <si>
    <t>7/20</t>
  </si>
  <si>
    <t>7/5</t>
  </si>
  <si>
    <t>返却残と返却数で明細を分割する</t>
  </si>
  <si>
    <t>7/21～7/31</t>
  </si>
  <si>
    <t>リース</t>
  </si>
  <si>
    <t>7/21</t>
  </si>
  <si>
    <t>7/31</t>
  </si>
  <si>
    <t>7/21</t>
  </si>
  <si>
    <t>7/31</t>
  </si>
  <si>
    <t>次のB伝票には返却残数量を計上する</t>
  </si>
  <si>
    <t>返却②　7/25返却１番目までありのとき</t>
  </si>
  <si>
    <t>返却③　7/25返却２番目までありのとき</t>
  </si>
  <si>
    <t>日単位で返却数を集計する（1＋２＝３）</t>
  </si>
  <si>
    <t>返却④　7/28返却までありのとき</t>
  </si>
  <si>
    <t>7/28の返却明細も計上する</t>
  </si>
  <si>
    <t>元の明細はさらに28日の返却数もマイナスする</t>
  </si>
  <si>
    <t>　※通常売上（リレー含む）は全て伝票種類Ａとするが、明細行に「日割（レンタル）」の</t>
  </si>
  <si>
    <t>　　　明細行に「日割（レンタル）」の商品ない場合も伝票種類Ｂは必ず作成する。</t>
  </si>
  <si>
    <t>　※売上は伝票種類をＡとＢ（請求データ）に分ける。</t>
  </si>
  <si>
    <t>売上伝票タイプ　A・・・入力データ（親データNo無し）、B・・・請求データ（親データNoあり）</t>
  </si>
  <si>
    <t>売上入力</t>
  </si>
  <si>
    <t>Ａ，Ｂ</t>
  </si>
  <si>
    <t>表示するのはＡ。登録時にＢを作成する</t>
  </si>
  <si>
    <t>売上明細表</t>
  </si>
  <si>
    <t>Ａ、Ｂ</t>
  </si>
  <si>
    <t>Ａ、Ｂはオプションで選択か、Ｂを表示する別ＰＧ作成</t>
  </si>
  <si>
    <t>納品書</t>
  </si>
  <si>
    <t>Ａ</t>
  </si>
  <si>
    <t>領収書</t>
  </si>
  <si>
    <t>Ｂ</t>
  </si>
  <si>
    <t>返却入力</t>
  </si>
  <si>
    <t>Ａ</t>
  </si>
  <si>
    <t>返却明細表</t>
  </si>
  <si>
    <t>Ａ</t>
  </si>
  <si>
    <t>個別入金消込</t>
  </si>
  <si>
    <t>Ｂ</t>
  </si>
  <si>
    <t>請求締切処理</t>
  </si>
  <si>
    <t>Ａ、Ｂ</t>
  </si>
  <si>
    <t>Aの内容（ほぼ）そのままで分割無しでBを作成する。消費税伝票修正の機能維持のため。</t>
  </si>
  <si>
    <t>得意先売上入金累計、得意先請求累計などにはB伝票の値で書き込む。</t>
  </si>
  <si>
    <t>請求一覧表</t>
  </si>
  <si>
    <t>Ｂ</t>
  </si>
  <si>
    <t>請求書</t>
  </si>
  <si>
    <t>Ｂ</t>
  </si>
  <si>
    <t>売掛残高一覧表</t>
  </si>
  <si>
    <t>Ｂ</t>
  </si>
  <si>
    <t>売掛台帳</t>
  </si>
  <si>
    <t>集金回収予定表</t>
  </si>
  <si>
    <t>Ｂ</t>
  </si>
  <si>
    <t>受注Ｎｏ別原価表</t>
  </si>
  <si>
    <t>Ｂ</t>
  </si>
  <si>
    <t>出入庫明細書</t>
  </si>
  <si>
    <t>Ａ</t>
  </si>
  <si>
    <t>得意先ご案内</t>
  </si>
  <si>
    <t>Ａ</t>
  </si>
  <si>
    <t>日計表</t>
  </si>
  <si>
    <t>Ｂ</t>
  </si>
  <si>
    <t>売上入金日計表</t>
  </si>
  <si>
    <t>売上分析表</t>
  </si>
  <si>
    <t>Ｂ</t>
  </si>
  <si>
    <t>仕訳作成</t>
  </si>
  <si>
    <t>○○更新履歴</t>
  </si>
  <si>
    <t>A</t>
  </si>
  <si>
    <t>　※後は伝票種類により、伝票ＡＢ対応表シートの処理ごとに読み込む対象を分ける</t>
  </si>
  <si>
    <t>リース</t>
  </si>
  <si>
    <t>7/21</t>
  </si>
  <si>
    <t>7/31</t>
  </si>
  <si>
    <t>7/25</t>
  </si>
  <si>
    <t>7/28</t>
  </si>
  <si>
    <t>リース</t>
  </si>
  <si>
    <t>7/21</t>
  </si>
  <si>
    <t>7/31</t>
  </si>
  <si>
    <t>7/25</t>
  </si>
  <si>
    <t>リース</t>
  </si>
  <si>
    <t>6/21</t>
  </si>
  <si>
    <t>7/20</t>
  </si>
  <si>
    <t>7/5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</si>
</sst>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6" borderId="1" xfId="0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horizontal="left" vertical="center" wrapText="1"/>
    </xf>
    <xf numFmtId="0" fontId="4" fillId="8" borderId="0" xfId="0" applyFont="1" applyFill="1" applyAlignment="1">
      <alignment horizontal="left" vertical="center"/>
    </xf>
    <xf numFmtId="0" fontId="0" fillId="8" borderId="0" xfId="0" applyFill="1" applyAlignment="1" quotePrefix="1">
      <alignment vertical="center"/>
    </xf>
    <xf numFmtId="14" fontId="0" fillId="8" borderId="5" xfId="0" applyNumberFormat="1" applyFill="1" applyBorder="1" applyAlignment="1" quotePrefix="1">
      <alignment vertical="center"/>
    </xf>
    <xf numFmtId="0" fontId="0" fillId="8" borderId="1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 quotePrefix="1">
      <alignment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ont="1" applyFill="1" applyBorder="1" applyAlignment="1">
      <alignment vertical="center"/>
    </xf>
    <xf numFmtId="0" fontId="8" fillId="8" borderId="0" xfId="0" applyFont="1" applyFill="1" applyBorder="1" applyAlignment="1" quotePrefix="1">
      <alignment vertical="center"/>
    </xf>
    <xf numFmtId="0" fontId="9" fillId="8" borderId="0" xfId="0" applyFont="1" applyFill="1" applyAlignment="1">
      <alignment vertical="center"/>
    </xf>
    <xf numFmtId="0" fontId="8" fillId="8" borderId="0" xfId="0" applyFont="1" applyFill="1" applyBorder="1" applyAlignment="1" quotePrefix="1">
      <alignment horizontal="left" vertical="center"/>
    </xf>
    <xf numFmtId="0" fontId="0" fillId="6" borderId="0" xfId="0" applyFill="1" applyAlignment="1">
      <alignment vertical="center"/>
    </xf>
    <xf numFmtId="0" fontId="0" fillId="6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left" vertical="center"/>
    </xf>
    <xf numFmtId="0" fontId="0" fillId="8" borderId="0" xfId="0" applyFont="1" applyFill="1" applyAlignment="1">
      <alignment horizontal="left" vertical="center"/>
    </xf>
    <xf numFmtId="0" fontId="0" fillId="8" borderId="1" xfId="0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7" borderId="1" xfId="0" applyFont="1" applyFill="1" applyBorder="1" applyAlignment="1" quotePrefix="1">
      <alignment horizontal="center" vertical="center"/>
    </xf>
    <xf numFmtId="38" fontId="0" fillId="8" borderId="1" xfId="16" applyFill="1" applyBorder="1" applyAlignment="1">
      <alignment vertical="center"/>
    </xf>
    <xf numFmtId="0" fontId="0" fillId="8" borderId="1" xfId="0" applyFont="1" applyFill="1" applyBorder="1" applyAlignment="1" quotePrefix="1">
      <alignment horizontal="center" vertical="center"/>
    </xf>
    <xf numFmtId="38" fontId="0" fillId="8" borderId="1" xfId="16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 quotePrefix="1">
      <alignment horizontal="center" vertical="center"/>
    </xf>
    <xf numFmtId="38" fontId="0" fillId="0" borderId="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190500</xdr:rowOff>
    </xdr:from>
    <xdr:to>
      <xdr:col>7</xdr:col>
      <xdr:colOff>514350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0" y="590550"/>
          <a:ext cx="1028700" cy="209550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引き合いカード</a:t>
          </a:r>
        </a:p>
      </xdr:txBody>
    </xdr:sp>
    <xdr:clientData/>
  </xdr:twoCellAnchor>
  <xdr:twoCellAnchor>
    <xdr:from>
      <xdr:col>6</xdr:col>
      <xdr:colOff>266700</xdr:colOff>
      <xdr:row>4</xdr:row>
      <xdr:rowOff>190500</xdr:rowOff>
    </xdr:from>
    <xdr:to>
      <xdr:col>7</xdr:col>
      <xdr:colOff>438150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381500" y="990600"/>
          <a:ext cx="857250" cy="219075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見積依頼書</a:t>
          </a:r>
        </a:p>
      </xdr:txBody>
    </xdr:sp>
    <xdr:clientData/>
  </xdr:twoCellAnchor>
  <xdr:twoCellAnchor>
    <xdr:from>
      <xdr:col>3</xdr:col>
      <xdr:colOff>676275</xdr:colOff>
      <xdr:row>7</xdr:row>
      <xdr:rowOff>180975</xdr:rowOff>
    </xdr:from>
    <xdr:to>
      <xdr:col>5</xdr:col>
      <xdr:colOff>38100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33675" y="1581150"/>
          <a:ext cx="733425" cy="21907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御見積書</a:t>
          </a:r>
        </a:p>
      </xdr:txBody>
    </xdr:sp>
    <xdr:clientData/>
  </xdr:twoCellAnchor>
  <xdr:twoCellAnchor>
    <xdr:from>
      <xdr:col>1</xdr:col>
      <xdr:colOff>190500</xdr:colOff>
      <xdr:row>5</xdr:row>
      <xdr:rowOff>180975</xdr:rowOff>
    </xdr:from>
    <xdr:to>
      <xdr:col>2</xdr:col>
      <xdr:colOff>495300</xdr:colOff>
      <xdr:row>6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876300" y="1181100"/>
          <a:ext cx="990600" cy="209550"/>
        </a:xfrm>
        <a:prstGeom prst="flowChartAlternate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仕入先見積書</a:t>
          </a:r>
        </a:p>
      </xdr:txBody>
    </xdr:sp>
    <xdr:clientData/>
  </xdr:twoCellAnchor>
  <xdr:twoCellAnchor>
    <xdr:from>
      <xdr:col>5</xdr:col>
      <xdr:colOff>295275</xdr:colOff>
      <xdr:row>9</xdr:row>
      <xdr:rowOff>190500</xdr:rowOff>
    </xdr:from>
    <xdr:to>
      <xdr:col>8</xdr:col>
      <xdr:colOff>390525</xdr:colOff>
      <xdr:row>11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724275" y="1990725"/>
          <a:ext cx="2152650" cy="219075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契約書（賃貸契約書・注文請書）</a:t>
          </a:r>
        </a:p>
      </xdr:txBody>
    </xdr:sp>
    <xdr:clientData/>
  </xdr:twoCellAnchor>
  <xdr:twoCellAnchor>
    <xdr:from>
      <xdr:col>4</xdr:col>
      <xdr:colOff>76200</xdr:colOff>
      <xdr:row>11</xdr:row>
      <xdr:rowOff>171450</xdr:rowOff>
    </xdr:from>
    <xdr:to>
      <xdr:col>4</xdr:col>
      <xdr:colOff>638175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19400" y="2371725"/>
          <a:ext cx="561975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注文書</a:t>
          </a:r>
        </a:p>
      </xdr:txBody>
    </xdr:sp>
    <xdr:clientData/>
  </xdr:twoCellAnchor>
  <xdr:twoCellAnchor>
    <xdr:from>
      <xdr:col>6</xdr:col>
      <xdr:colOff>161925</xdr:colOff>
      <xdr:row>11</xdr:row>
      <xdr:rowOff>180975</xdr:rowOff>
    </xdr:from>
    <xdr:to>
      <xdr:col>7</xdr:col>
      <xdr:colOff>542925</xdr:colOff>
      <xdr:row>13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276725" y="2381250"/>
          <a:ext cx="1066800" cy="238125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発注書・案内図</a:t>
          </a:r>
        </a:p>
      </xdr:txBody>
    </xdr:sp>
    <xdr:clientData/>
  </xdr:twoCellAnchor>
  <xdr:twoCellAnchor>
    <xdr:from>
      <xdr:col>0</xdr:col>
      <xdr:colOff>533400</xdr:colOff>
      <xdr:row>13</xdr:row>
      <xdr:rowOff>180975</xdr:rowOff>
    </xdr:from>
    <xdr:to>
      <xdr:col>3</xdr:col>
      <xdr:colOff>152400</xdr:colOff>
      <xdr:row>15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533400" y="2781300"/>
          <a:ext cx="1676400" cy="228600"/>
        </a:xfrm>
        <a:prstGeom prst="flowChartAlternate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送り状（納品書・受領書）</a:t>
          </a:r>
        </a:p>
      </xdr:txBody>
    </xdr:sp>
    <xdr:clientData/>
  </xdr:twoCellAnchor>
  <xdr:twoCellAnchor>
    <xdr:from>
      <xdr:col>3</xdr:col>
      <xdr:colOff>28575</xdr:colOff>
      <xdr:row>15</xdr:row>
      <xdr:rowOff>190500</xdr:rowOff>
    </xdr:from>
    <xdr:to>
      <xdr:col>5</xdr:col>
      <xdr:colOff>647700</xdr:colOff>
      <xdr:row>17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085975" y="3190875"/>
          <a:ext cx="1990725" cy="21907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売上票（納品書・請求明細書）</a:t>
          </a:r>
        </a:p>
      </xdr:txBody>
    </xdr:sp>
    <xdr:clientData/>
  </xdr:twoCellAnchor>
  <xdr:twoCellAnchor>
    <xdr:from>
      <xdr:col>3</xdr:col>
      <xdr:colOff>581025</xdr:colOff>
      <xdr:row>17</xdr:row>
      <xdr:rowOff>180975</xdr:rowOff>
    </xdr:from>
    <xdr:to>
      <xdr:col>5</xdr:col>
      <xdr:colOff>76200</xdr:colOff>
      <xdr:row>19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2638425" y="3581400"/>
          <a:ext cx="866775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総括請求書</a:t>
          </a:r>
        </a:p>
      </xdr:txBody>
    </xdr:sp>
    <xdr:clientData/>
  </xdr:twoCellAnchor>
  <xdr:twoCellAnchor>
    <xdr:from>
      <xdr:col>3</xdr:col>
      <xdr:colOff>581025</xdr:colOff>
      <xdr:row>19</xdr:row>
      <xdr:rowOff>190500</xdr:rowOff>
    </xdr:from>
    <xdr:to>
      <xdr:col>5</xdr:col>
      <xdr:colOff>76200</xdr:colOff>
      <xdr:row>21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2638425" y="3990975"/>
          <a:ext cx="866775" cy="21907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粗利集計表</a:t>
          </a:r>
        </a:p>
      </xdr:txBody>
    </xdr:sp>
    <xdr:clientData/>
  </xdr:twoCellAnchor>
  <xdr:twoCellAnchor>
    <xdr:from>
      <xdr:col>2</xdr:col>
      <xdr:colOff>676275</xdr:colOff>
      <xdr:row>21</xdr:row>
      <xdr:rowOff>161925</xdr:rowOff>
    </xdr:from>
    <xdr:to>
      <xdr:col>4</xdr:col>
      <xdr:colOff>19050</xdr:colOff>
      <xdr:row>23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47875" y="4362450"/>
          <a:ext cx="714375" cy="23812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売上台帳</a:t>
          </a:r>
        </a:p>
      </xdr:txBody>
    </xdr:sp>
    <xdr:clientData/>
  </xdr:twoCellAnchor>
  <xdr:twoCellAnchor>
    <xdr:from>
      <xdr:col>4</xdr:col>
      <xdr:colOff>666750</xdr:colOff>
      <xdr:row>21</xdr:row>
      <xdr:rowOff>171450</xdr:rowOff>
    </xdr:from>
    <xdr:to>
      <xdr:col>6</xdr:col>
      <xdr:colOff>28575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409950" y="4371975"/>
          <a:ext cx="733425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仕入台帳</a:t>
          </a:r>
        </a:p>
      </xdr:txBody>
    </xdr:sp>
    <xdr:clientData/>
  </xdr:twoCellAnchor>
  <xdr:twoCellAnchor>
    <xdr:from>
      <xdr:col>2</xdr:col>
      <xdr:colOff>600075</xdr:colOff>
      <xdr:row>23</xdr:row>
      <xdr:rowOff>180975</xdr:rowOff>
    </xdr:from>
    <xdr:to>
      <xdr:col>4</xdr:col>
      <xdr:colOff>85725</xdr:colOff>
      <xdr:row>25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71675" y="4781550"/>
          <a:ext cx="857250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集金予定表</a:t>
          </a:r>
        </a:p>
      </xdr:txBody>
    </xdr:sp>
    <xdr:clientData/>
  </xdr:twoCellAnchor>
  <xdr:twoCellAnchor>
    <xdr:from>
      <xdr:col>4</xdr:col>
      <xdr:colOff>571500</xdr:colOff>
      <xdr:row>23</xdr:row>
      <xdr:rowOff>161925</xdr:rowOff>
    </xdr:from>
    <xdr:to>
      <xdr:col>6</xdr:col>
      <xdr:colOff>85725</xdr:colOff>
      <xdr:row>24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3314700" y="4762500"/>
          <a:ext cx="885825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支払予定表</a:t>
          </a:r>
        </a:p>
      </xdr:txBody>
    </xdr:sp>
    <xdr:clientData/>
  </xdr:twoCellAnchor>
  <xdr:twoCellAnchor>
    <xdr:from>
      <xdr:col>3</xdr:col>
      <xdr:colOff>47625</xdr:colOff>
      <xdr:row>25</xdr:row>
      <xdr:rowOff>180975</xdr:rowOff>
    </xdr:from>
    <xdr:to>
      <xdr:col>3</xdr:col>
      <xdr:colOff>638175</xdr:colOff>
      <xdr:row>27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2105025" y="5181600"/>
          <a:ext cx="590550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領収書</a:t>
          </a:r>
        </a:p>
      </xdr:txBody>
    </xdr:sp>
    <xdr:clientData/>
  </xdr:twoCellAnchor>
  <xdr:twoCellAnchor>
    <xdr:from>
      <xdr:col>1</xdr:col>
      <xdr:colOff>247650</xdr:colOff>
      <xdr:row>27</xdr:row>
      <xdr:rowOff>180975</xdr:rowOff>
    </xdr:from>
    <xdr:to>
      <xdr:col>2</xdr:col>
      <xdr:colOff>438150</xdr:colOff>
      <xdr:row>29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933450" y="5581650"/>
          <a:ext cx="876300" cy="219075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引取依頼書</a:t>
          </a:r>
        </a:p>
      </xdr:txBody>
    </xdr:sp>
    <xdr:clientData/>
  </xdr:twoCellAnchor>
  <xdr:twoCellAnchor>
    <xdr:from>
      <xdr:col>1</xdr:col>
      <xdr:colOff>247650</xdr:colOff>
      <xdr:row>29</xdr:row>
      <xdr:rowOff>190500</xdr:rowOff>
    </xdr:from>
    <xdr:to>
      <xdr:col>2</xdr:col>
      <xdr:colOff>428625</xdr:colOff>
      <xdr:row>31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933450" y="5991225"/>
          <a:ext cx="866775" cy="228600"/>
        </a:xfrm>
        <a:prstGeom prst="flowChartAlternate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返却明細書</a:t>
          </a:r>
        </a:p>
      </xdr:txBody>
    </xdr:sp>
    <xdr:clientData/>
  </xdr:twoCellAnchor>
  <xdr:twoCellAnchor>
    <xdr:from>
      <xdr:col>2</xdr:col>
      <xdr:colOff>523875</xdr:colOff>
      <xdr:row>31</xdr:row>
      <xdr:rowOff>171450</xdr:rowOff>
    </xdr:from>
    <xdr:to>
      <xdr:col>4</xdr:col>
      <xdr:colOff>161925</xdr:colOff>
      <xdr:row>33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895475" y="6372225"/>
          <a:ext cx="1009650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出入庫明細書</a:t>
          </a:r>
        </a:p>
      </xdr:txBody>
    </xdr:sp>
    <xdr:clientData/>
  </xdr:twoCellAnchor>
  <xdr:twoCellAnchor>
    <xdr:from>
      <xdr:col>4</xdr:col>
      <xdr:colOff>600075</xdr:colOff>
      <xdr:row>31</xdr:row>
      <xdr:rowOff>171450</xdr:rowOff>
    </xdr:from>
    <xdr:to>
      <xdr:col>6</xdr:col>
      <xdr:colOff>104775</xdr:colOff>
      <xdr:row>33</xdr:row>
      <xdr:rowOff>9525</xdr:rowOff>
    </xdr:to>
    <xdr:sp>
      <xdr:nvSpPr>
        <xdr:cNvPr id="20" name="AutoShape 20"/>
        <xdr:cNvSpPr>
          <a:spLocks/>
        </xdr:cNvSpPr>
      </xdr:nvSpPr>
      <xdr:spPr>
        <a:xfrm>
          <a:off x="3343275" y="6372225"/>
          <a:ext cx="876300" cy="23812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解体予定表</a:t>
          </a:r>
        </a:p>
      </xdr:txBody>
    </xdr:sp>
    <xdr:clientData/>
  </xdr:twoCellAnchor>
  <xdr:twoCellAnchor>
    <xdr:from>
      <xdr:col>2</xdr:col>
      <xdr:colOff>152400</xdr:colOff>
      <xdr:row>33</xdr:row>
      <xdr:rowOff>171450</xdr:rowOff>
    </xdr:from>
    <xdr:to>
      <xdr:col>4</xdr:col>
      <xdr:colOff>200025</xdr:colOff>
      <xdr:row>35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24000" y="6772275"/>
          <a:ext cx="1419225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機材残数のお知らせ</a:t>
          </a:r>
        </a:p>
      </xdr:txBody>
    </xdr:sp>
    <xdr:clientData/>
  </xdr:twoCellAnchor>
  <xdr:twoCellAnchor>
    <xdr:from>
      <xdr:col>4</xdr:col>
      <xdr:colOff>447675</xdr:colOff>
      <xdr:row>33</xdr:row>
      <xdr:rowOff>180975</xdr:rowOff>
    </xdr:from>
    <xdr:to>
      <xdr:col>7</xdr:col>
      <xdr:colOff>114300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190875" y="6781800"/>
          <a:ext cx="1724025" cy="219075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契約期限到来のお知らせ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180975</xdr:rowOff>
    </xdr:to>
    <xdr:sp>
      <xdr:nvSpPr>
        <xdr:cNvPr id="23" name="Line 23"/>
        <xdr:cNvSpPr>
          <a:spLocks/>
        </xdr:cNvSpPr>
      </xdr:nvSpPr>
      <xdr:spPr>
        <a:xfrm>
          <a:off x="4800600" y="800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180975</xdr:rowOff>
    </xdr:from>
    <xdr:to>
      <xdr:col>6</xdr:col>
      <xdr:colOff>276225</xdr:colOff>
      <xdr:row>6</xdr:row>
      <xdr:rowOff>9525</xdr:rowOff>
    </xdr:to>
    <xdr:sp>
      <xdr:nvSpPr>
        <xdr:cNvPr id="24" name="Line 24"/>
        <xdr:cNvSpPr>
          <a:spLocks/>
        </xdr:cNvSpPr>
      </xdr:nvSpPr>
      <xdr:spPr>
        <a:xfrm flipH="1" flipV="1">
          <a:off x="1847850" y="1181100"/>
          <a:ext cx="2543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180975</xdr:rowOff>
    </xdr:from>
    <xdr:to>
      <xdr:col>3</xdr:col>
      <xdr:colOff>666750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>
          <a:off x="1847850" y="1381125"/>
          <a:ext cx="876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190500</xdr:rowOff>
    </xdr:from>
    <xdr:to>
      <xdr:col>7</xdr:col>
      <xdr:colOff>0</xdr:colOff>
      <xdr:row>9</xdr:row>
      <xdr:rowOff>180975</xdr:rowOff>
    </xdr:to>
    <xdr:sp>
      <xdr:nvSpPr>
        <xdr:cNvPr id="26" name="Line 26"/>
        <xdr:cNvSpPr>
          <a:spLocks/>
        </xdr:cNvSpPr>
      </xdr:nvSpPr>
      <xdr:spPr>
        <a:xfrm>
          <a:off x="3448050" y="1790700"/>
          <a:ext cx="1352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11</xdr:row>
      <xdr:rowOff>19050</xdr:rowOff>
    </xdr:from>
    <xdr:to>
      <xdr:col>5</xdr:col>
      <xdr:colOff>285750</xdr:colOff>
      <xdr:row>11</xdr:row>
      <xdr:rowOff>161925</xdr:rowOff>
    </xdr:to>
    <xdr:sp>
      <xdr:nvSpPr>
        <xdr:cNvPr id="27" name="Line 27"/>
        <xdr:cNvSpPr>
          <a:spLocks/>
        </xdr:cNvSpPr>
      </xdr:nvSpPr>
      <xdr:spPr>
        <a:xfrm flipH="1">
          <a:off x="3095625" y="2219325"/>
          <a:ext cx="619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85725</xdr:rowOff>
    </xdr:from>
    <xdr:to>
      <xdr:col>6</xdr:col>
      <xdr:colOff>152400</xdr:colOff>
      <xdr:row>12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390900" y="2486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66675</xdr:colOff>
      <xdr:row>13</xdr:row>
      <xdr:rowOff>180975</xdr:rowOff>
    </xdr:to>
    <xdr:sp>
      <xdr:nvSpPr>
        <xdr:cNvPr id="29" name="Line 29"/>
        <xdr:cNvSpPr>
          <a:spLocks/>
        </xdr:cNvSpPr>
      </xdr:nvSpPr>
      <xdr:spPr>
        <a:xfrm flipH="1">
          <a:off x="1371600" y="2600325"/>
          <a:ext cx="14382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13</xdr:row>
      <xdr:rowOff>0</xdr:rowOff>
    </xdr:from>
    <xdr:to>
      <xdr:col>4</xdr:col>
      <xdr:colOff>342900</xdr:colOff>
      <xdr:row>15</xdr:row>
      <xdr:rowOff>180975</xdr:rowOff>
    </xdr:to>
    <xdr:sp>
      <xdr:nvSpPr>
        <xdr:cNvPr id="30" name="Line 30"/>
        <xdr:cNvSpPr>
          <a:spLocks/>
        </xdr:cNvSpPr>
      </xdr:nvSpPr>
      <xdr:spPr>
        <a:xfrm>
          <a:off x="3086100" y="2600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17</xdr:row>
      <xdr:rowOff>9525</xdr:rowOff>
    </xdr:from>
    <xdr:to>
      <xdr:col>4</xdr:col>
      <xdr:colOff>333375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76575" y="3409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19</xdr:row>
      <xdr:rowOff>0</xdr:rowOff>
    </xdr:from>
    <xdr:to>
      <xdr:col>4</xdr:col>
      <xdr:colOff>333375</xdr:colOff>
      <xdr:row>19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3076575" y="3800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21</xdr:row>
      <xdr:rowOff>9525</xdr:rowOff>
    </xdr:from>
    <xdr:to>
      <xdr:col>3</xdr:col>
      <xdr:colOff>638175</xdr:colOff>
      <xdr:row>21</xdr:row>
      <xdr:rowOff>161925</xdr:rowOff>
    </xdr:to>
    <xdr:sp>
      <xdr:nvSpPr>
        <xdr:cNvPr id="33" name="Line 33"/>
        <xdr:cNvSpPr>
          <a:spLocks/>
        </xdr:cNvSpPr>
      </xdr:nvSpPr>
      <xdr:spPr>
        <a:xfrm flipH="1">
          <a:off x="2400300" y="421005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0</xdr:rowOff>
    </xdr:from>
    <xdr:to>
      <xdr:col>5</xdr:col>
      <xdr:colOff>333375</xdr:colOff>
      <xdr:row>21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3505200" y="4200525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23</xdr:row>
      <xdr:rowOff>0</xdr:rowOff>
    </xdr:from>
    <xdr:to>
      <xdr:col>3</xdr:col>
      <xdr:colOff>342900</xdr:colOff>
      <xdr:row>23</xdr:row>
      <xdr:rowOff>171450</xdr:rowOff>
    </xdr:to>
    <xdr:sp>
      <xdr:nvSpPr>
        <xdr:cNvPr id="35" name="Line 35"/>
        <xdr:cNvSpPr>
          <a:spLocks/>
        </xdr:cNvSpPr>
      </xdr:nvSpPr>
      <xdr:spPr>
        <a:xfrm>
          <a:off x="2400300" y="4600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23</xdr:row>
      <xdr:rowOff>0</xdr:rowOff>
    </xdr:from>
    <xdr:to>
      <xdr:col>5</xdr:col>
      <xdr:colOff>333375</xdr:colOff>
      <xdr:row>23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3762375" y="46005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25</xdr:row>
      <xdr:rowOff>0</xdr:rowOff>
    </xdr:from>
    <xdr:to>
      <xdr:col>3</xdr:col>
      <xdr:colOff>342900</xdr:colOff>
      <xdr:row>25</xdr:row>
      <xdr:rowOff>180975</xdr:rowOff>
    </xdr:to>
    <xdr:sp>
      <xdr:nvSpPr>
        <xdr:cNvPr id="37" name="Line 37"/>
        <xdr:cNvSpPr>
          <a:spLocks/>
        </xdr:cNvSpPr>
      </xdr:nvSpPr>
      <xdr:spPr>
        <a:xfrm>
          <a:off x="2400300" y="5000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31</xdr:row>
      <xdr:rowOff>9525</xdr:rowOff>
    </xdr:from>
    <xdr:to>
      <xdr:col>2</xdr:col>
      <xdr:colOff>533400</xdr:colOff>
      <xdr:row>31</xdr:row>
      <xdr:rowOff>180975</xdr:rowOff>
    </xdr:to>
    <xdr:sp>
      <xdr:nvSpPr>
        <xdr:cNvPr id="38" name="Line 38"/>
        <xdr:cNvSpPr>
          <a:spLocks/>
        </xdr:cNvSpPr>
      </xdr:nvSpPr>
      <xdr:spPr>
        <a:xfrm>
          <a:off x="1762125" y="6210300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33</xdr:row>
      <xdr:rowOff>0</xdr:rowOff>
    </xdr:from>
    <xdr:to>
      <xdr:col>3</xdr:col>
      <xdr:colOff>342900</xdr:colOff>
      <xdr:row>33</xdr:row>
      <xdr:rowOff>171450</xdr:rowOff>
    </xdr:to>
    <xdr:sp>
      <xdr:nvSpPr>
        <xdr:cNvPr id="39" name="Line 39"/>
        <xdr:cNvSpPr>
          <a:spLocks/>
        </xdr:cNvSpPr>
      </xdr:nvSpPr>
      <xdr:spPr>
        <a:xfrm flipH="1">
          <a:off x="2190750" y="6600825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9525</xdr:rowOff>
    </xdr:from>
    <xdr:to>
      <xdr:col>2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5810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33</xdr:row>
      <xdr:rowOff>9525</xdr:rowOff>
    </xdr:from>
    <xdr:to>
      <xdr:col>5</xdr:col>
      <xdr:colOff>352425</xdr:colOff>
      <xdr:row>33</xdr:row>
      <xdr:rowOff>171450</xdr:rowOff>
    </xdr:to>
    <xdr:sp>
      <xdr:nvSpPr>
        <xdr:cNvPr id="41" name="Line 41"/>
        <xdr:cNvSpPr>
          <a:spLocks/>
        </xdr:cNvSpPr>
      </xdr:nvSpPr>
      <xdr:spPr>
        <a:xfrm>
          <a:off x="3781425" y="6610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9525</xdr:rowOff>
    </xdr:from>
    <xdr:to>
      <xdr:col>7</xdr:col>
      <xdr:colOff>47625</xdr:colOff>
      <xdr:row>31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3762375" y="3409950"/>
          <a:ext cx="1085850" cy="2952750"/>
        </a:xfrm>
        <a:custGeom>
          <a:pathLst>
            <a:path h="310" w="114">
              <a:moveTo>
                <a:pt x="28" y="0"/>
              </a:moveTo>
              <a:cubicBezTo>
                <a:pt x="71" y="47"/>
                <a:pt x="114" y="95"/>
                <a:pt x="109" y="147"/>
              </a:cubicBezTo>
              <a:cubicBezTo>
                <a:pt x="104" y="199"/>
                <a:pt x="18" y="283"/>
                <a:pt x="0" y="3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31</xdr:row>
      <xdr:rowOff>0</xdr:rowOff>
    </xdr:from>
    <xdr:to>
      <xdr:col>5</xdr:col>
      <xdr:colOff>447675</xdr:colOff>
      <xdr:row>31</xdr:row>
      <xdr:rowOff>0</xdr:rowOff>
    </xdr:to>
    <xdr:sp>
      <xdr:nvSpPr>
        <xdr:cNvPr id="43" name="Line 43"/>
        <xdr:cNvSpPr>
          <a:spLocks/>
        </xdr:cNvSpPr>
      </xdr:nvSpPr>
      <xdr:spPr>
        <a:xfrm>
          <a:off x="38766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31</xdr:row>
      <xdr:rowOff>0</xdr:rowOff>
    </xdr:from>
    <xdr:to>
      <xdr:col>5</xdr:col>
      <xdr:colOff>457200</xdr:colOff>
      <xdr:row>31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3</xdr:col>
      <xdr:colOff>38100</xdr:colOff>
      <xdr:row>39</xdr:row>
      <xdr:rowOff>38100</xdr:rowOff>
    </xdr:to>
    <xdr:sp>
      <xdr:nvSpPr>
        <xdr:cNvPr id="45" name="AutoShape 45"/>
        <xdr:cNvSpPr>
          <a:spLocks/>
        </xdr:cNvSpPr>
      </xdr:nvSpPr>
      <xdr:spPr>
        <a:xfrm>
          <a:off x="1371600" y="7610475"/>
          <a:ext cx="723900" cy="228600"/>
        </a:xfrm>
        <a:prstGeom prst="flowChartAlternate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当社伝票</a:t>
          </a:r>
        </a:p>
      </xdr:txBody>
    </xdr:sp>
    <xdr:clientData/>
  </xdr:twoCellAnchor>
  <xdr:twoCellAnchor>
    <xdr:from>
      <xdr:col>4</xdr:col>
      <xdr:colOff>9525</xdr:colOff>
      <xdr:row>38</xdr:row>
      <xdr:rowOff>0</xdr:rowOff>
    </xdr:from>
    <xdr:to>
      <xdr:col>5</xdr:col>
      <xdr:colOff>66675</xdr:colOff>
      <xdr:row>39</xdr:row>
      <xdr:rowOff>28575</xdr:rowOff>
    </xdr:to>
    <xdr:sp>
      <xdr:nvSpPr>
        <xdr:cNvPr id="46" name="AutoShape 46"/>
        <xdr:cNvSpPr>
          <a:spLocks/>
        </xdr:cNvSpPr>
      </xdr:nvSpPr>
      <xdr:spPr>
        <a:xfrm>
          <a:off x="2752725" y="7600950"/>
          <a:ext cx="742950" cy="228600"/>
        </a:xfrm>
        <a:prstGeom prst="flowChartAlternateProcess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販売ソフト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200025</xdr:colOff>
      <xdr:row>39</xdr:row>
      <xdr:rowOff>28575</xdr:rowOff>
    </xdr:to>
    <xdr:sp>
      <xdr:nvSpPr>
        <xdr:cNvPr id="47" name="AutoShape 47"/>
        <xdr:cNvSpPr>
          <a:spLocks/>
        </xdr:cNvSpPr>
      </xdr:nvSpPr>
      <xdr:spPr>
        <a:xfrm>
          <a:off x="4124325" y="7600950"/>
          <a:ext cx="876300" cy="228600"/>
        </a:xfrm>
        <a:prstGeom prst="flowChartAlternate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仕入先伝票</a:t>
          </a:r>
        </a:p>
      </xdr:txBody>
    </xdr:sp>
    <xdr:clientData/>
  </xdr:twoCellAnchor>
  <xdr:twoCellAnchor>
    <xdr:from>
      <xdr:col>1</xdr:col>
      <xdr:colOff>533400</xdr:colOff>
      <xdr:row>16</xdr:row>
      <xdr:rowOff>85725</xdr:rowOff>
    </xdr:from>
    <xdr:to>
      <xdr:col>3</xdr:col>
      <xdr:colOff>323850</xdr:colOff>
      <xdr:row>31</xdr:row>
      <xdr:rowOff>142875</xdr:rowOff>
    </xdr:to>
    <xdr:sp>
      <xdr:nvSpPr>
        <xdr:cNvPr id="48" name="AutoShape 48"/>
        <xdr:cNvSpPr>
          <a:spLocks/>
        </xdr:cNvSpPr>
      </xdr:nvSpPr>
      <xdr:spPr>
        <a:xfrm>
          <a:off x="1219200" y="3286125"/>
          <a:ext cx="1162050" cy="3057525"/>
        </a:xfrm>
        <a:custGeom>
          <a:pathLst>
            <a:path h="321" w="122">
              <a:moveTo>
                <a:pt x="90" y="0"/>
              </a:moveTo>
              <a:cubicBezTo>
                <a:pt x="59" y="15"/>
                <a:pt x="29" y="30"/>
                <a:pt x="17" y="53"/>
              </a:cubicBezTo>
              <a:cubicBezTo>
                <a:pt x="5" y="76"/>
                <a:pt x="0" y="94"/>
                <a:pt x="17" y="139"/>
              </a:cubicBezTo>
              <a:cubicBezTo>
                <a:pt x="34" y="184"/>
                <a:pt x="78" y="252"/>
                <a:pt x="122" y="321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28</xdr:row>
      <xdr:rowOff>85725</xdr:rowOff>
    </xdr:from>
    <xdr:to>
      <xdr:col>2</xdr:col>
      <xdr:colOff>142875</xdr:colOff>
      <xdr:row>34</xdr:row>
      <xdr:rowOff>95250</xdr:rowOff>
    </xdr:to>
    <xdr:sp>
      <xdr:nvSpPr>
        <xdr:cNvPr id="49" name="AutoShape 49"/>
        <xdr:cNvSpPr>
          <a:spLocks/>
        </xdr:cNvSpPr>
      </xdr:nvSpPr>
      <xdr:spPr>
        <a:xfrm>
          <a:off x="552450" y="5686425"/>
          <a:ext cx="962025" cy="1209675"/>
        </a:xfrm>
        <a:custGeom>
          <a:pathLst>
            <a:path h="127" w="101">
              <a:moveTo>
                <a:pt x="101" y="127"/>
              </a:moveTo>
              <a:cubicBezTo>
                <a:pt x="64" y="110"/>
                <a:pt x="28" y="93"/>
                <a:pt x="14" y="75"/>
              </a:cubicBezTo>
              <a:cubicBezTo>
                <a:pt x="0" y="57"/>
                <a:pt x="10" y="34"/>
                <a:pt x="14" y="22"/>
              </a:cubicBezTo>
              <a:cubicBezTo>
                <a:pt x="18" y="10"/>
                <a:pt x="28" y="5"/>
                <a:pt x="3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16</xdr:row>
      <xdr:rowOff>95250</xdr:rowOff>
    </xdr:from>
    <xdr:to>
      <xdr:col>8</xdr:col>
      <xdr:colOff>238125</xdr:colOff>
      <xdr:row>34</xdr:row>
      <xdr:rowOff>95250</xdr:rowOff>
    </xdr:to>
    <xdr:sp>
      <xdr:nvSpPr>
        <xdr:cNvPr id="50" name="AutoShape 50"/>
        <xdr:cNvSpPr>
          <a:spLocks/>
        </xdr:cNvSpPr>
      </xdr:nvSpPr>
      <xdr:spPr>
        <a:xfrm>
          <a:off x="4076700" y="3295650"/>
          <a:ext cx="1647825" cy="3600450"/>
        </a:xfrm>
        <a:custGeom>
          <a:pathLst>
            <a:path h="378" w="173">
              <a:moveTo>
                <a:pt x="88" y="378"/>
              </a:moveTo>
              <a:cubicBezTo>
                <a:pt x="114" y="344"/>
                <a:pt x="140" y="311"/>
                <a:pt x="150" y="260"/>
              </a:cubicBezTo>
              <a:cubicBezTo>
                <a:pt x="160" y="209"/>
                <a:pt x="173" y="116"/>
                <a:pt x="148" y="73"/>
              </a:cubicBezTo>
              <a:cubicBezTo>
                <a:pt x="123" y="30"/>
                <a:pt x="61" y="1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6</xdr:col>
      <xdr:colOff>38100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342900"/>
          <a:ext cx="4000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受注伝票 No1　３月２日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5</xdr:col>
      <xdr:colOff>609600</xdr:colOff>
      <xdr:row>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63817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一括（レンタル）　１０個　３月１０日～６月９日　　　　　￥９２００</a:t>
          </a:r>
        </a:p>
      </xdr:txBody>
    </xdr:sp>
    <xdr:clientData/>
  </xdr:twoCellAnchor>
  <xdr:twoCellAnchor>
    <xdr:from>
      <xdr:col>0</xdr:col>
      <xdr:colOff>190500</xdr:colOff>
      <xdr:row>5</xdr:row>
      <xdr:rowOff>123825</xdr:rowOff>
    </xdr:from>
    <xdr:to>
      <xdr:col>5</xdr:col>
      <xdr:colOff>609600</xdr:colOff>
      <xdr:row>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" y="981075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３月１０日～６月９日　92日 ￥９２００</a:t>
          </a:r>
        </a:p>
      </xdr:txBody>
    </xdr:sp>
    <xdr:clientData/>
  </xdr:twoCellAnchor>
  <xdr:twoCellAnchor>
    <xdr:from>
      <xdr:col>0</xdr:col>
      <xdr:colOff>200025</xdr:colOff>
      <xdr:row>7</xdr:row>
      <xdr:rowOff>142875</xdr:rowOff>
    </xdr:from>
    <xdr:to>
      <xdr:col>5</xdr:col>
      <xdr:colOff>619125</xdr:colOff>
      <xdr:row>9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025" y="134302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設置費　基本料（販売）　　１個　３月１０日　　　　　　　　　　　￥１０００</a:t>
          </a:r>
        </a:p>
      </xdr:txBody>
    </xdr:sp>
    <xdr:clientData/>
  </xdr:twoCellAnchor>
  <xdr:twoCellAnchor>
    <xdr:from>
      <xdr:col>6</xdr:col>
      <xdr:colOff>457200</xdr:colOff>
      <xdr:row>4</xdr:row>
      <xdr:rowOff>123825</xdr:rowOff>
    </xdr:from>
    <xdr:to>
      <xdr:col>8</xdr:col>
      <xdr:colOff>581025</xdr:colOff>
      <xdr:row>8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4572000" y="809625"/>
          <a:ext cx="1495425" cy="609600"/>
        </a:xfrm>
        <a:prstGeom prst="borderCallout2">
          <a:avLst>
            <a:gd name="adj1" fmla="val -84393"/>
            <a:gd name="adj2" fmla="val 0"/>
            <a:gd name="adj3" fmla="val -71657"/>
            <a:gd name="adj4" fmla="val -55097"/>
            <a:gd name="adj5" fmla="val -84393"/>
            <a:gd name="adj6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この明細のみが自動的に分割請求の対象となる</a:t>
          </a:r>
        </a:p>
      </xdr:txBody>
    </xdr:sp>
    <xdr:clientData/>
  </xdr:twoCellAnchor>
  <xdr:twoCellAnchor>
    <xdr:from>
      <xdr:col>0</xdr:col>
      <xdr:colOff>647700</xdr:colOff>
      <xdr:row>12</xdr:row>
      <xdr:rowOff>9525</xdr:rowOff>
    </xdr:from>
    <xdr:to>
      <xdr:col>1</xdr:col>
      <xdr:colOff>76200</xdr:colOff>
      <xdr:row>16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647700" y="2066925"/>
          <a:ext cx="114300" cy="819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0</xdr:rowOff>
    </xdr:from>
    <xdr:to>
      <xdr:col>2</xdr:col>
      <xdr:colOff>428625</xdr:colOff>
      <xdr:row>15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19150" y="2228850"/>
          <a:ext cx="981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売上リレー</a:t>
          </a:r>
        </a:p>
      </xdr:txBody>
    </xdr:sp>
    <xdr:clientData/>
  </xdr:twoCellAnchor>
  <xdr:twoCellAnchor>
    <xdr:from>
      <xdr:col>0</xdr:col>
      <xdr:colOff>161925</xdr:colOff>
      <xdr:row>17</xdr:row>
      <xdr:rowOff>38100</xdr:rowOff>
    </xdr:from>
    <xdr:to>
      <xdr:col>6</xdr:col>
      <xdr:colOff>47625</xdr:colOff>
      <xdr:row>26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1925" y="2952750"/>
          <a:ext cx="4000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No1　３月１０日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＜伝票種別Ａ＞</a:t>
          </a:r>
        </a:p>
      </xdr:txBody>
    </xdr:sp>
    <xdr:clientData/>
  </xdr:twoCellAnchor>
  <xdr:twoCellAnchor>
    <xdr:from>
      <xdr:col>0</xdr:col>
      <xdr:colOff>200025</xdr:colOff>
      <xdr:row>18</xdr:row>
      <xdr:rowOff>161925</xdr:rowOff>
    </xdr:from>
    <xdr:to>
      <xdr:col>5</xdr:col>
      <xdr:colOff>619125</xdr:colOff>
      <xdr:row>20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00025" y="324802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一括（レンタル）　１０個　３月１０日～６月９日　　　　　￥９２００</a:t>
          </a:r>
        </a:p>
      </xdr:txBody>
    </xdr:sp>
    <xdr:clientData/>
  </xdr:twoCellAnchor>
  <xdr:twoCellAnchor>
    <xdr:from>
      <xdr:col>0</xdr:col>
      <xdr:colOff>200025</xdr:colOff>
      <xdr:row>20</xdr:row>
      <xdr:rowOff>161925</xdr:rowOff>
    </xdr:from>
    <xdr:to>
      <xdr:col>5</xdr:col>
      <xdr:colOff>619125</xdr:colOff>
      <xdr:row>22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00025" y="3590925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３月１０日～６月９日　92日 ￥９２００</a:t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5</xdr:col>
      <xdr:colOff>628650</xdr:colOff>
      <xdr:row>24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09550" y="395287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設置費　基本料（販売）　１個　３月１０日　　　　　　　　　　　　￥１０００</a:t>
          </a:r>
        </a:p>
      </xdr:txBody>
    </xdr:sp>
    <xdr:clientData/>
  </xdr:twoCellAnchor>
  <xdr:twoCellAnchor>
    <xdr:from>
      <xdr:col>4</xdr:col>
      <xdr:colOff>85725</xdr:colOff>
      <xdr:row>12</xdr:row>
      <xdr:rowOff>28575</xdr:rowOff>
    </xdr:from>
    <xdr:to>
      <xdr:col>4</xdr:col>
      <xdr:colOff>161925</xdr:colOff>
      <xdr:row>16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828925" y="2085975"/>
          <a:ext cx="76200" cy="80010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9525</xdr:rowOff>
    </xdr:from>
    <xdr:to>
      <xdr:col>5</xdr:col>
      <xdr:colOff>571500</xdr:colOff>
      <xdr:row>15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019425" y="2238375"/>
          <a:ext cx="981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完納とする</a:t>
          </a:r>
        </a:p>
      </xdr:txBody>
    </xdr:sp>
    <xdr:clientData/>
  </xdr:twoCellAnchor>
  <xdr:twoCellAnchor>
    <xdr:from>
      <xdr:col>7</xdr:col>
      <xdr:colOff>161925</xdr:colOff>
      <xdr:row>17</xdr:row>
      <xdr:rowOff>38100</xdr:rowOff>
    </xdr:from>
    <xdr:to>
      <xdr:col>13</xdr:col>
      <xdr:colOff>47625</xdr:colOff>
      <xdr:row>26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962525" y="2952750"/>
          <a:ext cx="4000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No２　３月１０日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＜伝票種別Ｂ＞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13</xdr:col>
      <xdr:colOff>0</xdr:colOff>
      <xdr:row>20</xdr:row>
      <xdr:rowOff>161925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067300" y="330517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一括（レンタル）　１０個　３月１０日～６月９日　　　　 　￥９２００</a:t>
          </a:r>
        </a:p>
      </xdr:txBody>
    </xdr:sp>
    <xdr:clientData/>
  </xdr:twoCellAnchor>
  <xdr:twoCellAnchor>
    <xdr:from>
      <xdr:col>7</xdr:col>
      <xdr:colOff>266700</xdr:colOff>
      <xdr:row>21</xdr:row>
      <xdr:rowOff>47625</xdr:rowOff>
    </xdr:from>
    <xdr:to>
      <xdr:col>13</xdr:col>
      <xdr:colOff>0</xdr:colOff>
      <xdr:row>22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67300" y="3648075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３月１０日～３月３１日　22日 ￥２２００</a:t>
          </a:r>
        </a:p>
      </xdr:txBody>
    </xdr:sp>
    <xdr:clientData/>
  </xdr:twoCellAnchor>
  <xdr:twoCellAnchor>
    <xdr:from>
      <xdr:col>7</xdr:col>
      <xdr:colOff>276225</xdr:colOff>
      <xdr:row>23</xdr:row>
      <xdr:rowOff>66675</xdr:rowOff>
    </xdr:from>
    <xdr:to>
      <xdr:col>13</xdr:col>
      <xdr:colOff>9525</xdr:colOff>
      <xdr:row>25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076825" y="401002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設置費　基本料（販売）　１個　３月１０日　　　　　　　　　　　　　￥１０００</a:t>
          </a:r>
        </a:p>
      </xdr:txBody>
    </xdr:sp>
    <xdr:clientData/>
  </xdr:twoCellAnchor>
  <xdr:twoCellAnchor>
    <xdr:from>
      <xdr:col>7</xdr:col>
      <xdr:colOff>171450</xdr:colOff>
      <xdr:row>27</xdr:row>
      <xdr:rowOff>161925</xdr:rowOff>
    </xdr:from>
    <xdr:to>
      <xdr:col>13</xdr:col>
      <xdr:colOff>57150</xdr:colOff>
      <xdr:row>32</xdr:row>
      <xdr:rowOff>38100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972050" y="4791075"/>
          <a:ext cx="400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No３　４月３０日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＜伝票種別Ｂ＞</a:t>
          </a:r>
        </a:p>
      </xdr:txBody>
    </xdr:sp>
    <xdr:clientData/>
  </xdr:twoCellAnchor>
  <xdr:twoCellAnchor>
    <xdr:from>
      <xdr:col>7</xdr:col>
      <xdr:colOff>266700</xdr:colOff>
      <xdr:row>29</xdr:row>
      <xdr:rowOff>114300</xdr:rowOff>
    </xdr:from>
    <xdr:to>
      <xdr:col>13</xdr:col>
      <xdr:colOff>0</xdr:colOff>
      <xdr:row>31</xdr:row>
      <xdr:rowOff>57150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067300" y="5086350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４月　１日～４月３０日　30日 ￥３０００</a:t>
          </a:r>
        </a:p>
      </xdr:txBody>
    </xdr:sp>
    <xdr:clientData/>
  </xdr:twoCellAnchor>
  <xdr:twoCellAnchor>
    <xdr:from>
      <xdr:col>6</xdr:col>
      <xdr:colOff>123825</xdr:colOff>
      <xdr:row>21</xdr:row>
      <xdr:rowOff>161925</xdr:rowOff>
    </xdr:from>
    <xdr:to>
      <xdr:col>7</xdr:col>
      <xdr:colOff>57150</xdr:colOff>
      <xdr:row>21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4238625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28575</xdr:rowOff>
    </xdr:from>
    <xdr:to>
      <xdr:col>13</xdr:col>
      <xdr:colOff>57150</xdr:colOff>
      <xdr:row>38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72050" y="5857875"/>
          <a:ext cx="400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No４　５月３１日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＜伝票種別Ｂ＞</a:t>
          </a:r>
        </a:p>
      </xdr:txBody>
    </xdr:sp>
    <xdr:clientData/>
  </xdr:twoCellAnchor>
  <xdr:twoCellAnchor>
    <xdr:from>
      <xdr:col>7</xdr:col>
      <xdr:colOff>266700</xdr:colOff>
      <xdr:row>35</xdr:row>
      <xdr:rowOff>152400</xdr:rowOff>
    </xdr:from>
    <xdr:to>
      <xdr:col>13</xdr:col>
      <xdr:colOff>0</xdr:colOff>
      <xdr:row>37</xdr:row>
      <xdr:rowOff>95250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067300" y="6153150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５月　１日～５月３１日　31日 ￥３１００</a:t>
          </a:r>
        </a:p>
      </xdr:txBody>
    </xdr:sp>
    <xdr:clientData/>
  </xdr:twoCellAnchor>
  <xdr:twoCellAnchor>
    <xdr:from>
      <xdr:col>7</xdr:col>
      <xdr:colOff>161925</xdr:colOff>
      <xdr:row>40</xdr:row>
      <xdr:rowOff>76200</xdr:rowOff>
    </xdr:from>
    <xdr:to>
      <xdr:col>13</xdr:col>
      <xdr:colOff>47625</xdr:colOff>
      <xdr:row>44</xdr:row>
      <xdr:rowOff>123825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62525" y="6934200"/>
          <a:ext cx="40005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No５　６月９日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＜伝票種別Ｂ＞</a:t>
          </a:r>
        </a:p>
      </xdr:txBody>
    </xdr:sp>
    <xdr:clientData/>
  </xdr:twoCellAnchor>
  <xdr:twoCellAnchor>
    <xdr:from>
      <xdr:col>7</xdr:col>
      <xdr:colOff>257175</xdr:colOff>
      <xdr:row>42</xdr:row>
      <xdr:rowOff>28575</xdr:rowOff>
    </xdr:from>
    <xdr:to>
      <xdr:col>12</xdr:col>
      <xdr:colOff>676275</xdr:colOff>
      <xdr:row>43</xdr:row>
      <xdr:rowOff>142875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057775" y="7229475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６月　１日～６月　９日　 9日 　￥９００</a:t>
          </a:r>
        </a:p>
      </xdr:txBody>
    </xdr:sp>
    <xdr:clientData/>
  </xdr:twoCellAnchor>
  <xdr:twoCellAnchor>
    <xdr:from>
      <xdr:col>6</xdr:col>
      <xdr:colOff>390525</xdr:colOff>
      <xdr:row>22</xdr:row>
      <xdr:rowOff>0</xdr:rowOff>
    </xdr:from>
    <xdr:to>
      <xdr:col>6</xdr:col>
      <xdr:colOff>390525</xdr:colOff>
      <xdr:row>42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4505325" y="377190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30</xdr:row>
      <xdr:rowOff>47625</xdr:rowOff>
    </xdr:from>
    <xdr:to>
      <xdr:col>7</xdr:col>
      <xdr:colOff>114300</xdr:colOff>
      <xdr:row>30</xdr:row>
      <xdr:rowOff>47625</xdr:rowOff>
    </xdr:to>
    <xdr:sp>
      <xdr:nvSpPr>
        <xdr:cNvPr id="26" name="Line 26"/>
        <xdr:cNvSpPr>
          <a:spLocks/>
        </xdr:cNvSpPr>
      </xdr:nvSpPr>
      <xdr:spPr>
        <a:xfrm>
          <a:off x="4505325" y="5191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95250</xdr:rowOff>
    </xdr:from>
    <xdr:to>
      <xdr:col>7</xdr:col>
      <xdr:colOff>123825</xdr:colOff>
      <xdr:row>36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505325" y="6267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42</xdr:row>
      <xdr:rowOff>142875</xdr:rowOff>
    </xdr:from>
    <xdr:to>
      <xdr:col>7</xdr:col>
      <xdr:colOff>123825</xdr:colOff>
      <xdr:row>42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4505325" y="7343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31</xdr:row>
      <xdr:rowOff>66675</xdr:rowOff>
    </xdr:from>
    <xdr:to>
      <xdr:col>6</xdr:col>
      <xdr:colOff>552450</xdr:colOff>
      <xdr:row>33</xdr:row>
      <xdr:rowOff>161925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686175" y="5381625"/>
          <a:ext cx="981075" cy="438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更新時に自動分割</a:t>
          </a:r>
        </a:p>
      </xdr:txBody>
    </xdr:sp>
    <xdr:clientData/>
  </xdr:twoCellAnchor>
  <xdr:twoCellAnchor>
    <xdr:from>
      <xdr:col>0</xdr:col>
      <xdr:colOff>200025</xdr:colOff>
      <xdr:row>46</xdr:row>
      <xdr:rowOff>95250</xdr:rowOff>
    </xdr:from>
    <xdr:to>
      <xdr:col>6</xdr:col>
      <xdr:colOff>85725</xdr:colOff>
      <xdr:row>52</xdr:row>
      <xdr:rowOff>133350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0025" y="7981950"/>
          <a:ext cx="40005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売上伝票 No1　６月９日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＜伝票種別Ａ＞</a:t>
          </a:r>
        </a:p>
      </xdr:txBody>
    </xdr:sp>
    <xdr:clientData/>
  </xdr:twoCellAnchor>
  <xdr:twoCellAnchor>
    <xdr:from>
      <xdr:col>0</xdr:col>
      <xdr:colOff>238125</xdr:colOff>
      <xdr:row>48</xdr:row>
      <xdr:rowOff>47625</xdr:rowOff>
    </xdr:from>
    <xdr:to>
      <xdr:col>5</xdr:col>
      <xdr:colOff>657225</xdr:colOff>
      <xdr:row>49</xdr:row>
      <xdr:rowOff>161925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38125" y="8277225"/>
          <a:ext cx="3848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一括（レンタル）　１０個</a:t>
          </a:r>
        </a:p>
      </xdr:txBody>
    </xdr:sp>
    <xdr:clientData/>
  </xdr:twoCellAnchor>
  <xdr:twoCellAnchor>
    <xdr:from>
      <xdr:col>0</xdr:col>
      <xdr:colOff>238125</xdr:colOff>
      <xdr:row>50</xdr:row>
      <xdr:rowOff>47625</xdr:rowOff>
    </xdr:from>
    <xdr:to>
      <xdr:col>5</xdr:col>
      <xdr:colOff>657225</xdr:colOff>
      <xdr:row>51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38125" y="8620125"/>
          <a:ext cx="3848100" cy="285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商品Ａ　日割（レンタル）　１０個　</a:t>
          </a:r>
        </a:p>
      </xdr:txBody>
    </xdr:sp>
    <xdr:clientData/>
  </xdr:twoCellAnchor>
  <xdr:twoCellAnchor>
    <xdr:from>
      <xdr:col>1</xdr:col>
      <xdr:colOff>38100</xdr:colOff>
      <xdr:row>27</xdr:row>
      <xdr:rowOff>9525</xdr:rowOff>
    </xdr:from>
    <xdr:to>
      <xdr:col>1</xdr:col>
      <xdr:colOff>123825</xdr:colOff>
      <xdr:row>45</xdr:row>
      <xdr:rowOff>161925</xdr:rowOff>
    </xdr:to>
    <xdr:sp>
      <xdr:nvSpPr>
        <xdr:cNvPr id="33" name="AutoShape 33"/>
        <xdr:cNvSpPr>
          <a:spLocks/>
        </xdr:cNvSpPr>
      </xdr:nvSpPr>
      <xdr:spPr>
        <a:xfrm>
          <a:off x="723900" y="4638675"/>
          <a:ext cx="85725" cy="3238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42</xdr:row>
      <xdr:rowOff>28575</xdr:rowOff>
    </xdr:from>
    <xdr:to>
      <xdr:col>2</xdr:col>
      <xdr:colOff>552450</xdr:colOff>
      <xdr:row>44</xdr:row>
      <xdr:rowOff>123825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42975" y="7229475"/>
          <a:ext cx="9810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返却処理</a:t>
          </a:r>
        </a:p>
      </xdr:txBody>
    </xdr:sp>
    <xdr:clientData/>
  </xdr:twoCellAnchor>
  <xdr:twoCellAnchor>
    <xdr:from>
      <xdr:col>9</xdr:col>
      <xdr:colOff>457200</xdr:colOff>
      <xdr:row>10</xdr:row>
      <xdr:rowOff>123825</xdr:rowOff>
    </xdr:from>
    <xdr:to>
      <xdr:col>11</xdr:col>
      <xdr:colOff>581025</xdr:colOff>
      <xdr:row>14</xdr:row>
      <xdr:rowOff>47625</xdr:rowOff>
    </xdr:to>
    <xdr:sp>
      <xdr:nvSpPr>
        <xdr:cNvPr id="35" name="AutoShape 35"/>
        <xdr:cNvSpPr>
          <a:spLocks/>
        </xdr:cNvSpPr>
      </xdr:nvSpPr>
      <xdr:spPr>
        <a:xfrm>
          <a:off x="6629400" y="1838325"/>
          <a:ext cx="1495425" cy="609600"/>
        </a:xfrm>
        <a:prstGeom prst="borderCallout2">
          <a:avLst>
            <a:gd name="adj1" fmla="val -77388"/>
            <a:gd name="adj2" fmla="val 134375"/>
            <a:gd name="adj3" fmla="val -67833"/>
            <a:gd name="adj4" fmla="val -55097"/>
            <a:gd name="adj5" fmla="val -84393"/>
            <a:gd name="adj6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初月度には日割以外の明細も含まれる。</a:t>
          </a:r>
        </a:p>
      </xdr:txBody>
    </xdr:sp>
    <xdr:clientData/>
  </xdr:twoCellAnchor>
  <xdr:twoCellAnchor>
    <xdr:from>
      <xdr:col>1</xdr:col>
      <xdr:colOff>266700</xdr:colOff>
      <xdr:row>27</xdr:row>
      <xdr:rowOff>19050</xdr:rowOff>
    </xdr:from>
    <xdr:to>
      <xdr:col>5</xdr:col>
      <xdr:colOff>57150</xdr:colOff>
      <xdr:row>38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52500" y="4648200"/>
          <a:ext cx="253365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明細行に日割の商品がある場合
→伝票修正・削除は請求締前ならＯＫ（修正時に伝票再作成）。
請求締後なら日割の返却予定日のみ修正可とする。（他商品は修正不可）
日割の商品がない場合
→修正削除はＯＫ(但し請求締切後修正不許可の場合はNG)。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12</xdr:row>
      <xdr:rowOff>0</xdr:rowOff>
    </xdr:from>
    <xdr:to>
      <xdr:col>10</xdr:col>
      <xdr:colOff>161925</xdr:colOff>
      <xdr:row>15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181350" y="2181225"/>
          <a:ext cx="1295400" cy="571500"/>
        </a:xfrm>
        <a:prstGeom prst="up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返却①
7/5　３個返却　残7個</a:t>
          </a:r>
        </a:p>
      </xdr:txBody>
    </xdr:sp>
    <xdr:clientData/>
  </xdr:twoCellAnchor>
  <xdr:twoCellAnchor>
    <xdr:from>
      <xdr:col>12</xdr:col>
      <xdr:colOff>57150</xdr:colOff>
      <xdr:row>12</xdr:row>
      <xdr:rowOff>38100</xdr:rowOff>
    </xdr:from>
    <xdr:to>
      <xdr:col>14</xdr:col>
      <xdr:colOff>352425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400675" y="2219325"/>
          <a:ext cx="1323975" cy="419100"/>
        </a:xfrm>
        <a:prstGeom prst="up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返却②
7/25　1個返却　残6個</a:t>
          </a:r>
        </a:p>
      </xdr:txBody>
    </xdr:sp>
    <xdr:clientData/>
  </xdr:twoCellAnchor>
  <xdr:twoCellAnchor>
    <xdr:from>
      <xdr:col>12</xdr:col>
      <xdr:colOff>38100</xdr:colOff>
      <xdr:row>14</xdr:row>
      <xdr:rowOff>152400</xdr:rowOff>
    </xdr:from>
    <xdr:to>
      <xdr:col>14</xdr:col>
      <xdr:colOff>333375</xdr:colOff>
      <xdr:row>19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381625" y="2676525"/>
          <a:ext cx="1323975" cy="419100"/>
        </a:xfrm>
        <a:prstGeom prst="up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返却③
7/25　2個返却　残4個</a:t>
          </a:r>
        </a:p>
      </xdr:txBody>
    </xdr:sp>
    <xdr:clientData/>
  </xdr:twoCellAnchor>
  <xdr:twoCellAnchor>
    <xdr:from>
      <xdr:col>12</xdr:col>
      <xdr:colOff>257175</xdr:colOff>
      <xdr:row>20</xdr:row>
      <xdr:rowOff>38100</xdr:rowOff>
    </xdr:from>
    <xdr:to>
      <xdr:col>15</xdr:col>
      <xdr:colOff>38100</xdr:colOff>
      <xdr:row>25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5600700" y="3162300"/>
          <a:ext cx="1323975" cy="419100"/>
        </a:xfrm>
        <a:prstGeom prst="up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返却④
7/28　1個返却　残3個</a:t>
          </a:r>
        </a:p>
      </xdr:txBody>
    </xdr:sp>
    <xdr:clientData/>
  </xdr:twoCellAnchor>
  <xdr:twoCellAnchor>
    <xdr:from>
      <xdr:col>10</xdr:col>
      <xdr:colOff>123825</xdr:colOff>
      <xdr:row>36</xdr:row>
      <xdr:rowOff>142875</xdr:rowOff>
    </xdr:from>
    <xdr:to>
      <xdr:col>10</xdr:col>
      <xdr:colOff>466725</xdr:colOff>
      <xdr:row>38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4438650" y="5324475"/>
          <a:ext cx="342900" cy="2476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48</xdr:row>
      <xdr:rowOff>142875</xdr:rowOff>
    </xdr:from>
    <xdr:to>
      <xdr:col>10</xdr:col>
      <xdr:colOff>476250</xdr:colOff>
      <xdr:row>50</xdr:row>
      <xdr:rowOff>47625</xdr:rowOff>
    </xdr:to>
    <xdr:sp>
      <xdr:nvSpPr>
        <xdr:cNvPr id="6" name="AutoShape 6"/>
        <xdr:cNvSpPr>
          <a:spLocks/>
        </xdr:cNvSpPr>
      </xdr:nvSpPr>
      <xdr:spPr>
        <a:xfrm rot="8851728">
          <a:off x="4333875" y="7381875"/>
          <a:ext cx="457200" cy="2476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68</xdr:row>
      <xdr:rowOff>152400</xdr:rowOff>
    </xdr:from>
    <xdr:to>
      <xdr:col>10</xdr:col>
      <xdr:colOff>495300</xdr:colOff>
      <xdr:row>70</xdr:row>
      <xdr:rowOff>57150</xdr:rowOff>
    </xdr:to>
    <xdr:sp>
      <xdr:nvSpPr>
        <xdr:cNvPr id="7" name="AutoShape 7"/>
        <xdr:cNvSpPr>
          <a:spLocks/>
        </xdr:cNvSpPr>
      </xdr:nvSpPr>
      <xdr:spPr>
        <a:xfrm rot="8851728">
          <a:off x="4352925" y="10820400"/>
          <a:ext cx="457200" cy="2476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60</xdr:row>
      <xdr:rowOff>85725</xdr:rowOff>
    </xdr:from>
    <xdr:to>
      <xdr:col>10</xdr:col>
      <xdr:colOff>438150</xdr:colOff>
      <xdr:row>61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4410075" y="9382125"/>
          <a:ext cx="342900" cy="2476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42</xdr:row>
      <xdr:rowOff>47625</xdr:rowOff>
    </xdr:from>
    <xdr:to>
      <xdr:col>18</xdr:col>
      <xdr:colOff>409575</xdr:colOff>
      <xdr:row>44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6334125" y="6257925"/>
          <a:ext cx="2505075" cy="371475"/>
        </a:xfrm>
        <a:prstGeom prst="wedgeRoundRectCallout">
          <a:avLst>
            <a:gd name="adj1" fmla="val 23384"/>
            <a:gd name="adj2" fmla="val -1705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もしも保証日数が45日の場合、ここは保証日数-請求済日数　45-20＝25を設定する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6384" width="9.00390625" style="20" customWidth="1"/>
  </cols>
  <sheetData/>
  <printOptions/>
  <pageMargins left="0.75" right="0.75" top="1" bottom="1" header="0.512" footer="0.512"/>
  <pageSetup horizontalDpi="600" verticalDpi="600" orientation="portrait" paperSize="9" r:id="rId2"/>
  <headerFooter alignWithMargins="0">
    <oddHeader>&amp;L&amp;F&amp;A&amp;R&amp;D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0" customWidth="1"/>
  </cols>
  <sheetData>
    <row r="1" spans="1:6" ht="13.5">
      <c r="A1" s="20" t="s">
        <v>0</v>
      </c>
      <c r="F1" s="20" t="s">
        <v>1</v>
      </c>
    </row>
    <row r="17" ht="13.5">
      <c r="H17" s="20" t="s">
        <v>2</v>
      </c>
    </row>
    <row r="28" ht="13.5">
      <c r="H28" s="20" t="s">
        <v>3</v>
      </c>
    </row>
    <row r="34" ht="13.5">
      <c r="H34" s="20" t="s">
        <v>4</v>
      </c>
    </row>
    <row r="40" ht="13.5">
      <c r="H40" s="20" t="s">
        <v>5</v>
      </c>
    </row>
    <row r="56" ht="13.5">
      <c r="A56" s="20" t="s">
        <v>60</v>
      </c>
    </row>
    <row r="57" ht="13.5">
      <c r="A57" s="20" t="s">
        <v>58</v>
      </c>
    </row>
    <row r="58" ht="13.5">
      <c r="A58" s="20" t="s">
        <v>6</v>
      </c>
    </row>
    <row r="60" ht="13.5">
      <c r="A60" s="20" t="s">
        <v>59</v>
      </c>
    </row>
    <row r="61" ht="13.5">
      <c r="A61" s="20" t="s">
        <v>7</v>
      </c>
    </row>
    <row r="62" ht="13.5">
      <c r="A62" s="20" t="s">
        <v>105</v>
      </c>
    </row>
  </sheetData>
  <printOptions/>
  <pageMargins left="0.75" right="0.75" top="1" bottom="1" header="0.512" footer="0.512"/>
  <pageSetup horizontalDpi="600" verticalDpi="600" orientation="portrait" paperSize="9" scale="69" r:id="rId2"/>
  <headerFooter alignWithMargins="0">
    <oddHeader>&amp;L&amp;F&amp;A&amp;R&amp;D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21" customWidth="1"/>
    <col min="2" max="2" width="0.875" style="21" customWidth="1"/>
    <col min="3" max="4" width="6.75390625" style="21" customWidth="1"/>
    <col min="5" max="5" width="6.75390625" style="22" customWidth="1"/>
    <col min="6" max="19" width="6.75390625" style="21" customWidth="1"/>
    <col min="20" max="16384" width="4.875" style="21" customWidth="1"/>
  </cols>
  <sheetData>
    <row r="1" ht="13.5">
      <c r="B1" s="21" t="s">
        <v>8</v>
      </c>
    </row>
    <row r="2" ht="13.5">
      <c r="B2" s="21" t="s">
        <v>9</v>
      </c>
    </row>
    <row r="3" ht="13.5">
      <c r="B3" s="21" t="s">
        <v>10</v>
      </c>
    </row>
    <row r="4" ht="13.5">
      <c r="B4" s="23" t="s">
        <v>11</v>
      </c>
    </row>
    <row r="5" ht="13.5">
      <c r="B5" s="23" t="s">
        <v>12</v>
      </c>
    </row>
    <row r="6" ht="13.5">
      <c r="B6" s="23" t="s">
        <v>13</v>
      </c>
    </row>
    <row r="7" ht="13.5">
      <c r="B7" s="23" t="s">
        <v>14</v>
      </c>
    </row>
    <row r="8" ht="13.5">
      <c r="B8" s="23" t="s">
        <v>15</v>
      </c>
    </row>
    <row r="10" spans="3:15" s="20" customFormat="1" ht="13.5">
      <c r="C10" s="24" t="s">
        <v>16</v>
      </c>
      <c r="I10" s="24" t="s">
        <v>17</v>
      </c>
      <c r="O10" s="24" t="s">
        <v>18</v>
      </c>
    </row>
    <row r="11" spans="3:15" s="20" customFormat="1" ht="13.5">
      <c r="C11" s="25"/>
      <c r="I11" s="25"/>
      <c r="O11" s="25"/>
    </row>
    <row r="12" spans="1:17" s="20" customFormat="1" ht="23.25" customHeight="1">
      <c r="A12" s="26"/>
      <c r="B12" s="26"/>
      <c r="C12" s="2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 t="s">
        <v>20</v>
      </c>
      <c r="O12" s="26"/>
      <c r="P12" s="21"/>
      <c r="Q12" s="21"/>
    </row>
    <row r="13" spans="7:17" s="20" customFormat="1" ht="13.5">
      <c r="G13" s="27"/>
      <c r="M13" s="27"/>
      <c r="P13" s="21"/>
      <c r="Q13" s="21"/>
    </row>
    <row r="14" spans="6:13" s="20" customFormat="1" ht="13.5">
      <c r="F14" s="20" t="s">
        <v>21</v>
      </c>
      <c r="G14" s="28"/>
      <c r="L14" s="20" t="s">
        <v>21</v>
      </c>
      <c r="M14" s="28"/>
    </row>
    <row r="15" s="20" customFormat="1" ht="13.5"/>
    <row r="16" s="20" customFormat="1" ht="6.75" customHeight="1"/>
    <row r="17" s="20" customFormat="1" ht="6.75" customHeight="1"/>
    <row r="18" s="20" customFormat="1" ht="6.75" customHeight="1"/>
    <row r="19" s="20" customFormat="1" ht="6.75" customHeight="1"/>
    <row r="20" s="20" customFormat="1" ht="6.75" customHeight="1"/>
    <row r="21" s="20" customFormat="1" ht="6.75" customHeight="1"/>
    <row r="22" s="20" customFormat="1" ht="6.75" customHeight="1"/>
    <row r="23" s="20" customFormat="1" ht="6.75" customHeight="1"/>
    <row r="24" s="20" customFormat="1" ht="6.75" customHeight="1"/>
    <row r="25" s="20" customFormat="1" ht="6.75" customHeight="1"/>
    <row r="26" s="20" customFormat="1" ht="6.75" customHeight="1"/>
    <row r="27" s="20" customFormat="1" ht="6.75" customHeight="1"/>
    <row r="28" s="20" customFormat="1" ht="6.75" customHeight="1"/>
    <row r="29" spans="3:14" s="20" customFormat="1" ht="13.5">
      <c r="C29" s="5" t="s">
        <v>22</v>
      </c>
      <c r="D29" s="6"/>
      <c r="E29" s="6"/>
      <c r="F29" s="7"/>
      <c r="G29" s="8" t="s">
        <v>23</v>
      </c>
      <c r="H29" s="9"/>
      <c r="I29" s="9"/>
      <c r="J29" s="9"/>
      <c r="K29" s="9"/>
      <c r="L29" s="10"/>
      <c r="M29" s="5" t="s">
        <v>24</v>
      </c>
      <c r="N29" s="7"/>
    </row>
    <row r="30" s="20" customFormat="1" ht="13.5"/>
    <row r="31" spans="3:19" ht="13.5">
      <c r="C31" s="11" t="s">
        <v>25</v>
      </c>
      <c r="D31" s="12"/>
      <c r="E31" s="12"/>
      <c r="F31" s="12"/>
      <c r="G31" s="12"/>
      <c r="H31" s="12"/>
      <c r="I31" s="12"/>
      <c r="J31" s="12"/>
      <c r="L31" s="11" t="s">
        <v>26</v>
      </c>
      <c r="M31" s="12"/>
      <c r="N31" s="12"/>
      <c r="O31" s="12"/>
      <c r="P31" s="12"/>
      <c r="Q31" s="12"/>
      <c r="R31" s="12"/>
      <c r="S31" s="12"/>
    </row>
    <row r="32" s="20" customFormat="1" ht="13.5"/>
    <row r="33" spans="3:17" s="20" customFormat="1" ht="13.5">
      <c r="C33" s="29" t="s">
        <v>22</v>
      </c>
      <c r="D33" s="29"/>
      <c r="E33" s="29"/>
      <c r="F33" s="30" t="s">
        <v>27</v>
      </c>
      <c r="G33" s="29"/>
      <c r="H33" s="29"/>
      <c r="L33" s="29" t="s">
        <v>22</v>
      </c>
      <c r="M33" s="29"/>
      <c r="N33" s="29"/>
      <c r="O33" s="30" t="s">
        <v>27</v>
      </c>
      <c r="P33" s="29"/>
      <c r="Q33" s="29"/>
    </row>
    <row r="34" spans="3:19" s="20" customFormat="1" ht="13.5">
      <c r="C34" s="13"/>
      <c r="D34" s="14" t="s">
        <v>28</v>
      </c>
      <c r="E34" s="15" t="s">
        <v>29</v>
      </c>
      <c r="F34" s="15" t="s">
        <v>30</v>
      </c>
      <c r="G34" s="15" t="s">
        <v>31</v>
      </c>
      <c r="H34" s="15" t="s">
        <v>32</v>
      </c>
      <c r="I34" s="15" t="s">
        <v>33</v>
      </c>
      <c r="J34" s="15" t="s">
        <v>34</v>
      </c>
      <c r="L34" s="13"/>
      <c r="M34" s="14" t="s">
        <v>28</v>
      </c>
      <c r="N34" s="15" t="s">
        <v>29</v>
      </c>
      <c r="O34" s="15" t="s">
        <v>30</v>
      </c>
      <c r="P34" s="15" t="s">
        <v>31</v>
      </c>
      <c r="Q34" s="15" t="s">
        <v>32</v>
      </c>
      <c r="R34" s="15" t="s">
        <v>33</v>
      </c>
      <c r="S34" s="15" t="s">
        <v>34</v>
      </c>
    </row>
    <row r="35" spans="3:19" s="20" customFormat="1" ht="13.5">
      <c r="C35" s="26" t="s">
        <v>35</v>
      </c>
      <c r="D35" s="26">
        <v>1</v>
      </c>
      <c r="E35" s="26">
        <v>10</v>
      </c>
      <c r="F35" s="26">
        <v>100</v>
      </c>
      <c r="G35" s="43" t="s">
        <v>36</v>
      </c>
      <c r="H35" s="43" t="s">
        <v>37</v>
      </c>
      <c r="I35" s="26">
        <v>20</v>
      </c>
      <c r="J35" s="46">
        <f>E35*F35*I35</f>
        <v>20000</v>
      </c>
      <c r="L35" s="26" t="s">
        <v>35</v>
      </c>
      <c r="M35" s="26">
        <v>1</v>
      </c>
      <c r="N35" s="26">
        <v>10</v>
      </c>
      <c r="O35" s="26">
        <v>100</v>
      </c>
      <c r="P35" s="43" t="s">
        <v>36</v>
      </c>
      <c r="Q35" s="43" t="s">
        <v>37</v>
      </c>
      <c r="R35" s="26">
        <v>20</v>
      </c>
      <c r="S35" s="46">
        <f>N35*O35*R35</f>
        <v>20000</v>
      </c>
    </row>
    <row r="36" spans="3:19" s="20" customFormat="1" ht="13.5">
      <c r="C36" s="26" t="s">
        <v>38</v>
      </c>
      <c r="D36" s="26">
        <v>2</v>
      </c>
      <c r="E36" s="26">
        <v>10</v>
      </c>
      <c r="F36" s="26">
        <v>2000</v>
      </c>
      <c r="G36" s="31" t="s">
        <v>39</v>
      </c>
      <c r="H36" s="31" t="s">
        <v>39</v>
      </c>
      <c r="I36" s="26" t="s">
        <v>39</v>
      </c>
      <c r="J36" s="46">
        <f>E36*F36</f>
        <v>20000</v>
      </c>
      <c r="L36" s="26" t="s">
        <v>38</v>
      </c>
      <c r="M36" s="26">
        <v>2</v>
      </c>
      <c r="N36" s="26">
        <v>10</v>
      </c>
      <c r="O36" s="26">
        <v>2000</v>
      </c>
      <c r="P36" s="49" t="s">
        <v>39</v>
      </c>
      <c r="Q36" s="49" t="s">
        <v>39</v>
      </c>
      <c r="R36" s="49" t="s">
        <v>39</v>
      </c>
      <c r="S36" s="46">
        <f>N36*O36</f>
        <v>20000</v>
      </c>
    </row>
    <row r="37" s="20" customFormat="1" ht="13.5"/>
    <row r="38" spans="3:18" s="20" customFormat="1" ht="13.5">
      <c r="C38" s="29" t="s">
        <v>23</v>
      </c>
      <c r="D38" s="29"/>
      <c r="E38" s="29"/>
      <c r="F38" s="30" t="s">
        <v>40</v>
      </c>
      <c r="G38" s="29"/>
      <c r="H38" s="29"/>
      <c r="I38" s="29"/>
      <c r="L38" s="29" t="s">
        <v>23</v>
      </c>
      <c r="M38" s="29"/>
      <c r="N38" s="29"/>
      <c r="O38" s="30" t="s">
        <v>40</v>
      </c>
      <c r="P38" s="29"/>
      <c r="Q38" s="29"/>
      <c r="R38" s="29"/>
    </row>
    <row r="39" spans="3:19" s="20" customFormat="1" ht="13.5">
      <c r="C39" s="13"/>
      <c r="D39" s="14" t="s">
        <v>28</v>
      </c>
      <c r="E39" s="13" t="s">
        <v>29</v>
      </c>
      <c r="F39" s="13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29"/>
      <c r="L39" s="13"/>
      <c r="M39" s="14" t="s">
        <v>28</v>
      </c>
      <c r="N39" s="13" t="s">
        <v>29</v>
      </c>
      <c r="O39" s="13" t="s">
        <v>30</v>
      </c>
      <c r="P39" s="15" t="s">
        <v>31</v>
      </c>
      <c r="Q39" s="15" t="s">
        <v>32</v>
      </c>
      <c r="R39" s="13" t="s">
        <v>33</v>
      </c>
      <c r="S39" s="13" t="s">
        <v>34</v>
      </c>
    </row>
    <row r="40" spans="3:19" s="20" customFormat="1" ht="13.5">
      <c r="C40" s="26" t="s">
        <v>35</v>
      </c>
      <c r="D40" s="26">
        <v>1</v>
      </c>
      <c r="E40" s="32">
        <v>10</v>
      </c>
      <c r="F40" s="26">
        <v>100</v>
      </c>
      <c r="G40" s="43" t="s">
        <v>41</v>
      </c>
      <c r="H40" s="43" t="s">
        <v>42</v>
      </c>
      <c r="I40" s="26">
        <v>30</v>
      </c>
      <c r="J40" s="46">
        <f>E40*F40*I40</f>
        <v>30000</v>
      </c>
      <c r="K40" s="29"/>
      <c r="L40" s="16" t="s">
        <v>115</v>
      </c>
      <c r="M40" s="16">
        <v>1</v>
      </c>
      <c r="N40" s="17">
        <v>7</v>
      </c>
      <c r="O40" s="16">
        <v>100</v>
      </c>
      <c r="P40" s="44" t="s">
        <v>116</v>
      </c>
      <c r="Q40" s="44" t="s">
        <v>117</v>
      </c>
      <c r="R40" s="26">
        <v>30</v>
      </c>
      <c r="S40" s="46">
        <f>N40*O40*R40</f>
        <v>21000</v>
      </c>
    </row>
    <row r="41" spans="11:19" s="20" customFormat="1" ht="13.5">
      <c r="K41" s="33"/>
      <c r="L41" s="16" t="s">
        <v>115</v>
      </c>
      <c r="M41" s="16">
        <v>1</v>
      </c>
      <c r="N41" s="17">
        <v>3</v>
      </c>
      <c r="O41" s="16">
        <v>100</v>
      </c>
      <c r="P41" s="45" t="s">
        <v>116</v>
      </c>
      <c r="Q41" s="45" t="s">
        <v>118</v>
      </c>
      <c r="R41" s="26">
        <v>15</v>
      </c>
      <c r="S41" s="46">
        <f>N41*O41*R41</f>
        <v>4500</v>
      </c>
    </row>
    <row r="42" spans="12:19" s="20" customFormat="1" ht="13.5">
      <c r="L42" s="29"/>
      <c r="M42" s="29"/>
      <c r="N42" s="34" t="s">
        <v>44</v>
      </c>
      <c r="O42" s="29"/>
      <c r="P42" s="35"/>
      <c r="Q42" s="35"/>
      <c r="R42" s="29"/>
      <c r="S42" s="29"/>
    </row>
    <row r="43" spans="12:19" s="20" customFormat="1" ht="13.5">
      <c r="L43" s="29"/>
      <c r="M43" s="29"/>
      <c r="N43" s="34"/>
      <c r="O43" s="29"/>
      <c r="P43" s="35"/>
      <c r="Q43" s="35"/>
      <c r="R43" s="29"/>
      <c r="S43" s="29"/>
    </row>
    <row r="44" spans="12:19" s="20" customFormat="1" ht="13.5">
      <c r="L44" s="29"/>
      <c r="M44" s="29"/>
      <c r="N44" s="34"/>
      <c r="O44" s="29"/>
      <c r="P44" s="35"/>
      <c r="Q44" s="35"/>
      <c r="R44" s="29"/>
      <c r="S44" s="29"/>
    </row>
    <row r="45" spans="3:8" s="20" customFormat="1" ht="13.5">
      <c r="C45" s="29" t="s">
        <v>24</v>
      </c>
      <c r="D45" s="29"/>
      <c r="E45" s="29"/>
      <c r="F45" s="30" t="s">
        <v>45</v>
      </c>
      <c r="G45" s="29"/>
      <c r="H45" s="29"/>
    </row>
    <row r="46" spans="3:17" s="20" customFormat="1" ht="13.5">
      <c r="C46" s="13"/>
      <c r="D46" s="14" t="s">
        <v>28</v>
      </c>
      <c r="E46" s="15" t="s">
        <v>29</v>
      </c>
      <c r="F46" s="15" t="s">
        <v>30</v>
      </c>
      <c r="G46" s="15" t="s">
        <v>31</v>
      </c>
      <c r="H46" s="15" t="s">
        <v>32</v>
      </c>
      <c r="I46" s="15" t="s">
        <v>33</v>
      </c>
      <c r="J46" s="15" t="s">
        <v>34</v>
      </c>
      <c r="L46" s="29" t="s">
        <v>24</v>
      </c>
      <c r="M46" s="29"/>
      <c r="N46" s="29"/>
      <c r="O46" s="30" t="s">
        <v>45</v>
      </c>
      <c r="P46" s="29"/>
      <c r="Q46" s="29"/>
    </row>
    <row r="47" spans="3:19" s="20" customFormat="1" ht="13.5">
      <c r="C47" s="26" t="s">
        <v>46</v>
      </c>
      <c r="D47" s="26">
        <v>1</v>
      </c>
      <c r="E47" s="26">
        <v>10</v>
      </c>
      <c r="F47" s="26">
        <v>100</v>
      </c>
      <c r="G47" s="43" t="s">
        <v>47</v>
      </c>
      <c r="H47" s="43" t="s">
        <v>48</v>
      </c>
      <c r="I47" s="26">
        <v>11</v>
      </c>
      <c r="J47" s="46">
        <f>E47*F47*I47</f>
        <v>11000</v>
      </c>
      <c r="L47" s="13"/>
      <c r="M47" s="14" t="s">
        <v>28</v>
      </c>
      <c r="N47" s="15" t="s">
        <v>29</v>
      </c>
      <c r="O47" s="15" t="s">
        <v>30</v>
      </c>
      <c r="P47" s="15" t="s">
        <v>31</v>
      </c>
      <c r="Q47" s="15" t="s">
        <v>32</v>
      </c>
      <c r="R47" s="15" t="s">
        <v>33</v>
      </c>
      <c r="S47" s="15" t="s">
        <v>34</v>
      </c>
    </row>
    <row r="48" spans="12:19" s="20" customFormat="1" ht="13.5">
      <c r="L48" s="26" t="s">
        <v>35</v>
      </c>
      <c r="M48" s="26">
        <v>1</v>
      </c>
      <c r="N48" s="17">
        <v>7</v>
      </c>
      <c r="O48" s="26">
        <v>100</v>
      </c>
      <c r="P48" s="43" t="s">
        <v>49</v>
      </c>
      <c r="Q48" s="43" t="s">
        <v>50</v>
      </c>
      <c r="R48" s="26">
        <v>11</v>
      </c>
      <c r="S48" s="46">
        <f>N48*O48*R48</f>
        <v>7700</v>
      </c>
    </row>
    <row r="49" spans="3:14" s="20" customFormat="1" ht="13.5">
      <c r="C49" s="21"/>
      <c r="D49" s="21"/>
      <c r="E49" s="22"/>
      <c r="F49" s="21"/>
      <c r="G49" s="21"/>
      <c r="H49" s="21"/>
      <c r="I49" s="21"/>
      <c r="J49" s="21"/>
      <c r="N49" s="34" t="s">
        <v>51</v>
      </c>
    </row>
    <row r="50" spans="3:11" s="20" customFormat="1" ht="13.5">
      <c r="C50" s="21"/>
      <c r="D50" s="21"/>
      <c r="E50" s="22"/>
      <c r="F50" s="21"/>
      <c r="G50" s="21"/>
      <c r="H50" s="21"/>
      <c r="I50" s="21"/>
      <c r="J50" s="21"/>
      <c r="K50" s="21"/>
    </row>
    <row r="51" spans="3:17" s="20" customFormat="1" ht="13.5"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9" s="40" customFormat="1" ht="13.5">
      <c r="A52" s="39"/>
      <c r="B52" s="39"/>
      <c r="C52" s="11" t="s">
        <v>52</v>
      </c>
      <c r="D52" s="12"/>
      <c r="E52" s="12"/>
      <c r="F52" s="12"/>
      <c r="G52" s="12"/>
      <c r="H52" s="12"/>
      <c r="I52" s="12"/>
      <c r="J52" s="12"/>
      <c r="K52" s="1"/>
      <c r="L52" s="11" t="s">
        <v>53</v>
      </c>
      <c r="M52" s="12"/>
      <c r="N52" s="12"/>
      <c r="O52" s="12"/>
      <c r="P52" s="12"/>
      <c r="Q52" s="12"/>
      <c r="R52" s="12"/>
      <c r="S52" s="18"/>
    </row>
    <row r="53" s="20" customFormat="1" ht="13.5">
      <c r="S53" s="21"/>
    </row>
    <row r="54" spans="3:17" s="20" customFormat="1" ht="13.5">
      <c r="C54" s="29" t="s">
        <v>22</v>
      </c>
      <c r="D54" s="29"/>
      <c r="E54" s="29"/>
      <c r="F54" s="30" t="s">
        <v>27</v>
      </c>
      <c r="G54" s="29"/>
      <c r="H54" s="29"/>
      <c r="L54" s="29" t="s">
        <v>22</v>
      </c>
      <c r="M54" s="29"/>
      <c r="N54" s="29"/>
      <c r="O54" s="30" t="s">
        <v>27</v>
      </c>
      <c r="P54" s="29"/>
      <c r="Q54" s="29"/>
    </row>
    <row r="55" spans="3:19" s="20" customFormat="1" ht="13.5">
      <c r="C55" s="13"/>
      <c r="D55" s="14" t="s">
        <v>28</v>
      </c>
      <c r="E55" s="15" t="s">
        <v>29</v>
      </c>
      <c r="F55" s="15" t="s">
        <v>30</v>
      </c>
      <c r="G55" s="15" t="s">
        <v>31</v>
      </c>
      <c r="H55" s="15" t="s">
        <v>32</v>
      </c>
      <c r="I55" s="15" t="s">
        <v>33</v>
      </c>
      <c r="J55" s="15" t="s">
        <v>34</v>
      </c>
      <c r="L55" s="13"/>
      <c r="M55" s="14" t="s">
        <v>28</v>
      </c>
      <c r="N55" s="15" t="s">
        <v>29</v>
      </c>
      <c r="O55" s="15" t="s">
        <v>30</v>
      </c>
      <c r="P55" s="15" t="s">
        <v>31</v>
      </c>
      <c r="Q55" s="15" t="s">
        <v>32</v>
      </c>
      <c r="R55" s="15" t="s">
        <v>33</v>
      </c>
      <c r="S55" s="15" t="s">
        <v>34</v>
      </c>
    </row>
    <row r="56" spans="3:19" s="20" customFormat="1" ht="13.5">
      <c r="C56" s="26" t="s">
        <v>35</v>
      </c>
      <c r="D56" s="26">
        <v>1</v>
      </c>
      <c r="E56" s="26">
        <v>10</v>
      </c>
      <c r="F56" s="26">
        <v>100</v>
      </c>
      <c r="G56" s="43" t="s">
        <v>36</v>
      </c>
      <c r="H56" s="43" t="s">
        <v>37</v>
      </c>
      <c r="I56" s="26">
        <v>20</v>
      </c>
      <c r="J56" s="46">
        <f>E56*F56*I56</f>
        <v>20000</v>
      </c>
      <c r="L56" s="26" t="s">
        <v>35</v>
      </c>
      <c r="M56" s="26">
        <v>1</v>
      </c>
      <c r="N56" s="26">
        <v>10</v>
      </c>
      <c r="O56" s="26">
        <v>100</v>
      </c>
      <c r="P56" s="43" t="s">
        <v>36</v>
      </c>
      <c r="Q56" s="43" t="s">
        <v>37</v>
      </c>
      <c r="R56" s="26">
        <v>20</v>
      </c>
      <c r="S56" s="46">
        <f>N56*O56*R56</f>
        <v>20000</v>
      </c>
    </row>
    <row r="57" spans="3:19" s="20" customFormat="1" ht="13.5">
      <c r="C57" s="26" t="s">
        <v>38</v>
      </c>
      <c r="D57" s="26">
        <v>2</v>
      </c>
      <c r="E57" s="26">
        <v>10</v>
      </c>
      <c r="F57" s="26">
        <v>2000</v>
      </c>
      <c r="G57" s="49" t="s">
        <v>39</v>
      </c>
      <c r="H57" s="49" t="s">
        <v>39</v>
      </c>
      <c r="I57" s="49" t="s">
        <v>39</v>
      </c>
      <c r="J57" s="46">
        <f>E57*F57</f>
        <v>20000</v>
      </c>
      <c r="L57" s="26" t="s">
        <v>38</v>
      </c>
      <c r="M57" s="26">
        <v>2</v>
      </c>
      <c r="N57" s="26">
        <v>10</v>
      </c>
      <c r="O57" s="26">
        <v>2000</v>
      </c>
      <c r="P57" s="49" t="s">
        <v>39</v>
      </c>
      <c r="Q57" s="49" t="s">
        <v>39</v>
      </c>
      <c r="R57" s="49" t="s">
        <v>39</v>
      </c>
      <c r="S57" s="46">
        <f>N57*O57</f>
        <v>20000</v>
      </c>
    </row>
    <row r="58" s="20" customFormat="1" ht="13.5"/>
    <row r="59" spans="3:18" s="20" customFormat="1" ht="13.5">
      <c r="C59" s="29" t="s">
        <v>23</v>
      </c>
      <c r="D59" s="29"/>
      <c r="E59" s="29"/>
      <c r="F59" s="30" t="s">
        <v>40</v>
      </c>
      <c r="G59" s="29"/>
      <c r="H59" s="29"/>
      <c r="I59" s="29"/>
      <c r="L59" s="29" t="s">
        <v>23</v>
      </c>
      <c r="M59" s="29"/>
      <c r="N59" s="29"/>
      <c r="O59" s="30" t="s">
        <v>40</v>
      </c>
      <c r="P59" s="29"/>
      <c r="Q59" s="29"/>
      <c r="R59" s="29"/>
    </row>
    <row r="60" spans="3:19" s="20" customFormat="1" ht="13.5">
      <c r="C60" s="13"/>
      <c r="D60" s="14" t="s">
        <v>28</v>
      </c>
      <c r="E60" s="13" t="s">
        <v>29</v>
      </c>
      <c r="F60" s="13" t="s">
        <v>30</v>
      </c>
      <c r="G60" s="15" t="s">
        <v>31</v>
      </c>
      <c r="H60" s="15" t="s">
        <v>32</v>
      </c>
      <c r="I60" s="13" t="s">
        <v>33</v>
      </c>
      <c r="J60" s="13" t="s">
        <v>34</v>
      </c>
      <c r="L60" s="13"/>
      <c r="M60" s="14" t="s">
        <v>28</v>
      </c>
      <c r="N60" s="13" t="s">
        <v>29</v>
      </c>
      <c r="O60" s="13" t="s">
        <v>30</v>
      </c>
      <c r="P60" s="15" t="s">
        <v>31</v>
      </c>
      <c r="Q60" s="15" t="s">
        <v>32</v>
      </c>
      <c r="R60" s="13" t="s">
        <v>33</v>
      </c>
      <c r="S60" s="13" t="s">
        <v>34</v>
      </c>
    </row>
    <row r="61" spans="3:19" s="20" customFormat="1" ht="13.5">
      <c r="C61" s="26" t="s">
        <v>35</v>
      </c>
      <c r="D61" s="26">
        <v>1</v>
      </c>
      <c r="E61" s="32">
        <v>7</v>
      </c>
      <c r="F61" s="32">
        <v>100</v>
      </c>
      <c r="G61" s="47" t="s">
        <v>41</v>
      </c>
      <c r="H61" s="47" t="s">
        <v>42</v>
      </c>
      <c r="I61" s="32">
        <v>30</v>
      </c>
      <c r="J61" s="48">
        <f>E61*F61*I61</f>
        <v>21000</v>
      </c>
      <c r="L61" s="26" t="s">
        <v>35</v>
      </c>
      <c r="M61" s="26">
        <v>1</v>
      </c>
      <c r="N61" s="32">
        <v>7</v>
      </c>
      <c r="O61" s="32">
        <v>100</v>
      </c>
      <c r="P61" s="47" t="s">
        <v>41</v>
      </c>
      <c r="Q61" s="47" t="s">
        <v>42</v>
      </c>
      <c r="R61" s="32">
        <v>30</v>
      </c>
      <c r="S61" s="48">
        <f>N61*O61*R61</f>
        <v>21000</v>
      </c>
    </row>
    <row r="62" spans="3:19" s="20" customFormat="1" ht="13.5">
      <c r="C62" s="26" t="s">
        <v>35</v>
      </c>
      <c r="D62" s="26">
        <v>1</v>
      </c>
      <c r="E62" s="32">
        <v>3</v>
      </c>
      <c r="F62" s="32">
        <v>100</v>
      </c>
      <c r="G62" s="47" t="s">
        <v>41</v>
      </c>
      <c r="H62" s="47" t="s">
        <v>43</v>
      </c>
      <c r="I62" s="32">
        <v>15</v>
      </c>
      <c r="J62" s="48">
        <f>E62*F62*I62</f>
        <v>4500</v>
      </c>
      <c r="L62" s="26" t="s">
        <v>35</v>
      </c>
      <c r="M62" s="26">
        <v>1</v>
      </c>
      <c r="N62" s="32">
        <v>3</v>
      </c>
      <c r="O62" s="32">
        <v>100</v>
      </c>
      <c r="P62" s="47" t="s">
        <v>41</v>
      </c>
      <c r="Q62" s="47" t="s">
        <v>43</v>
      </c>
      <c r="R62" s="32">
        <v>15</v>
      </c>
      <c r="S62" s="48">
        <f>N62*O62*R62</f>
        <v>4500</v>
      </c>
    </row>
    <row r="63" spans="4:13" s="20" customFormat="1" ht="13.5">
      <c r="D63" s="29"/>
      <c r="M63" s="29"/>
    </row>
    <row r="64" spans="3:17" s="20" customFormat="1" ht="13.5">
      <c r="C64" s="29" t="s">
        <v>24</v>
      </c>
      <c r="D64" s="29"/>
      <c r="E64" s="29"/>
      <c r="F64" s="30" t="s">
        <v>45</v>
      </c>
      <c r="G64" s="29"/>
      <c r="H64" s="29"/>
      <c r="L64" s="29" t="s">
        <v>24</v>
      </c>
      <c r="M64" s="29"/>
      <c r="N64" s="29"/>
      <c r="O64" s="30" t="s">
        <v>45</v>
      </c>
      <c r="P64" s="29"/>
      <c r="Q64" s="29"/>
    </row>
    <row r="65" spans="3:19" s="20" customFormat="1" ht="13.5">
      <c r="C65" s="13"/>
      <c r="D65" s="14" t="s">
        <v>28</v>
      </c>
      <c r="E65" s="15" t="s">
        <v>29</v>
      </c>
      <c r="F65" s="15" t="s">
        <v>30</v>
      </c>
      <c r="G65" s="15" t="s">
        <v>31</v>
      </c>
      <c r="H65" s="15" t="s">
        <v>32</v>
      </c>
      <c r="I65" s="15" t="s">
        <v>33</v>
      </c>
      <c r="J65" s="15" t="s">
        <v>34</v>
      </c>
      <c r="K65"/>
      <c r="L65" s="13"/>
      <c r="M65" s="14" t="s">
        <v>28</v>
      </c>
      <c r="N65" s="15" t="s">
        <v>29</v>
      </c>
      <c r="O65" s="15" t="s">
        <v>30</v>
      </c>
      <c r="P65" s="15" t="s">
        <v>31</v>
      </c>
      <c r="Q65" s="15" t="s">
        <v>32</v>
      </c>
      <c r="R65" s="15" t="s">
        <v>33</v>
      </c>
      <c r="S65" s="15" t="s">
        <v>34</v>
      </c>
    </row>
    <row r="66" spans="3:19" s="20" customFormat="1" ht="13.5">
      <c r="C66" s="16" t="s">
        <v>111</v>
      </c>
      <c r="D66" s="16">
        <v>1</v>
      </c>
      <c r="E66" s="17">
        <f>7-E67</f>
        <v>6</v>
      </c>
      <c r="F66" s="16">
        <v>100</v>
      </c>
      <c r="G66" s="44" t="s">
        <v>112</v>
      </c>
      <c r="H66" s="44" t="s">
        <v>113</v>
      </c>
      <c r="I66" s="16">
        <v>11</v>
      </c>
      <c r="J66" s="51">
        <f>E66*F66*I66</f>
        <v>6600</v>
      </c>
      <c r="K66"/>
      <c r="L66" s="16" t="s">
        <v>111</v>
      </c>
      <c r="M66" s="16">
        <v>1</v>
      </c>
      <c r="N66" s="17">
        <f>7-N67</f>
        <v>4</v>
      </c>
      <c r="O66" s="16">
        <v>100</v>
      </c>
      <c r="P66" s="44" t="s">
        <v>112</v>
      </c>
      <c r="Q66" s="44" t="s">
        <v>113</v>
      </c>
      <c r="R66" s="16">
        <v>11</v>
      </c>
      <c r="S66" s="51">
        <f>N66*O66*R66</f>
        <v>4400</v>
      </c>
    </row>
    <row r="67" spans="3:19" s="20" customFormat="1" ht="13.5">
      <c r="C67" s="16" t="s">
        <v>111</v>
      </c>
      <c r="D67" s="16">
        <v>1</v>
      </c>
      <c r="E67" s="17">
        <v>1</v>
      </c>
      <c r="F67" s="16">
        <v>100</v>
      </c>
      <c r="G67" s="45" t="s">
        <v>112</v>
      </c>
      <c r="H67" s="45" t="s">
        <v>114</v>
      </c>
      <c r="I67" s="16">
        <v>5</v>
      </c>
      <c r="J67" s="51">
        <f>E67*F67*I67</f>
        <v>500</v>
      </c>
      <c r="K67"/>
      <c r="L67" s="16" t="s">
        <v>111</v>
      </c>
      <c r="M67" s="16">
        <v>1</v>
      </c>
      <c r="N67" s="17">
        <v>3</v>
      </c>
      <c r="O67" s="16">
        <v>100</v>
      </c>
      <c r="P67" s="50" t="s">
        <v>112</v>
      </c>
      <c r="Q67" s="50" t="s">
        <v>114</v>
      </c>
      <c r="R67" s="16">
        <v>5</v>
      </c>
      <c r="S67" s="51">
        <f>N67*O67*R67</f>
        <v>1500</v>
      </c>
    </row>
    <row r="68" spans="5:14" s="20" customFormat="1" ht="13.5">
      <c r="E68" s="34" t="s">
        <v>44</v>
      </c>
      <c r="N68" s="34" t="s">
        <v>54</v>
      </c>
    </row>
    <row r="70" spans="3:10" ht="13.5">
      <c r="C70" s="20"/>
      <c r="D70" s="20"/>
      <c r="E70" s="20"/>
      <c r="F70" s="20"/>
      <c r="G70" s="20"/>
      <c r="H70" s="20"/>
      <c r="I70" s="20"/>
      <c r="J70" s="20"/>
    </row>
    <row r="71" spans="1:10" s="41" customFormat="1" ht="13.5">
      <c r="A71" s="42"/>
      <c r="B71" s="42"/>
      <c r="C71" s="11" t="s">
        <v>55</v>
      </c>
      <c r="D71" s="12"/>
      <c r="E71" s="12"/>
      <c r="F71" s="12"/>
      <c r="G71" s="12"/>
      <c r="H71" s="12"/>
      <c r="I71" s="12"/>
      <c r="J71" s="12"/>
    </row>
    <row r="72" spans="3:10" ht="13.5">
      <c r="C72" s="20"/>
      <c r="D72" s="20"/>
      <c r="E72" s="20"/>
      <c r="F72" s="20"/>
      <c r="G72" s="20"/>
      <c r="H72" s="20"/>
      <c r="I72" s="20"/>
      <c r="J72" s="20"/>
    </row>
    <row r="73" spans="3:10" ht="13.5">
      <c r="C73" s="29" t="s">
        <v>22</v>
      </c>
      <c r="D73" s="29"/>
      <c r="E73" s="29"/>
      <c r="F73" s="30" t="s">
        <v>27</v>
      </c>
      <c r="G73" s="29"/>
      <c r="H73" s="29"/>
      <c r="I73" s="20"/>
      <c r="J73" s="20"/>
    </row>
    <row r="74" spans="3:10" ht="13.5">
      <c r="C74" s="13"/>
      <c r="D74" s="14" t="s">
        <v>28</v>
      </c>
      <c r="E74" s="15" t="s">
        <v>29</v>
      </c>
      <c r="F74" s="15" t="s">
        <v>30</v>
      </c>
      <c r="G74" s="15" t="s">
        <v>31</v>
      </c>
      <c r="H74" s="15" t="s">
        <v>32</v>
      </c>
      <c r="I74" s="15" t="s">
        <v>33</v>
      </c>
      <c r="J74" s="15" t="s">
        <v>34</v>
      </c>
    </row>
    <row r="75" spans="3:10" ht="13.5">
      <c r="C75" s="26" t="s">
        <v>35</v>
      </c>
      <c r="D75" s="26">
        <v>1</v>
      </c>
      <c r="E75" s="26">
        <v>10</v>
      </c>
      <c r="F75" s="26">
        <v>100</v>
      </c>
      <c r="G75" s="43" t="s">
        <v>36</v>
      </c>
      <c r="H75" s="43" t="s">
        <v>37</v>
      </c>
      <c r="I75" s="26">
        <v>20</v>
      </c>
      <c r="J75" s="46">
        <f>E75*F75*I75</f>
        <v>20000</v>
      </c>
    </row>
    <row r="76" spans="3:10" ht="13.5">
      <c r="C76" s="26" t="s">
        <v>38</v>
      </c>
      <c r="D76" s="26">
        <v>2</v>
      </c>
      <c r="E76" s="26">
        <v>10</v>
      </c>
      <c r="F76" s="26">
        <v>2000</v>
      </c>
      <c r="G76" s="49" t="s">
        <v>39</v>
      </c>
      <c r="H76" s="49" t="s">
        <v>39</v>
      </c>
      <c r="I76" s="49" t="s">
        <v>39</v>
      </c>
      <c r="J76" s="46">
        <f>E76*F76</f>
        <v>20000</v>
      </c>
    </row>
    <row r="77" spans="3:10" ht="13.5">
      <c r="C77" s="20"/>
      <c r="D77" s="20"/>
      <c r="E77" s="20"/>
      <c r="F77" s="20"/>
      <c r="G77" s="20"/>
      <c r="H77" s="20"/>
      <c r="I77" s="20"/>
      <c r="J77" s="20"/>
    </row>
    <row r="78" spans="3:10" ht="13.5">
      <c r="C78" s="29" t="s">
        <v>23</v>
      </c>
      <c r="D78" s="29"/>
      <c r="E78" s="29"/>
      <c r="F78" s="30" t="s">
        <v>40</v>
      </c>
      <c r="G78" s="29"/>
      <c r="H78" s="29"/>
      <c r="I78" s="29"/>
      <c r="J78" s="20"/>
    </row>
    <row r="79" spans="3:10" ht="13.5">
      <c r="C79" s="13"/>
      <c r="D79" s="14" t="s">
        <v>28</v>
      </c>
      <c r="E79" s="13" t="s">
        <v>29</v>
      </c>
      <c r="F79" s="13" t="s">
        <v>30</v>
      </c>
      <c r="G79" s="15" t="s">
        <v>31</v>
      </c>
      <c r="H79" s="15" t="s">
        <v>32</v>
      </c>
      <c r="I79" s="13" t="s">
        <v>33</v>
      </c>
      <c r="J79" s="13" t="s">
        <v>34</v>
      </c>
    </row>
    <row r="80" spans="3:10" ht="13.5">
      <c r="C80" s="26" t="s">
        <v>35</v>
      </c>
      <c r="D80" s="26">
        <v>1</v>
      </c>
      <c r="E80" s="32">
        <v>7</v>
      </c>
      <c r="F80" s="32">
        <v>100</v>
      </c>
      <c r="G80" s="47" t="s">
        <v>41</v>
      </c>
      <c r="H80" s="47" t="s">
        <v>42</v>
      </c>
      <c r="I80" s="32">
        <v>30</v>
      </c>
      <c r="J80" s="48">
        <f>E80*F80*I80</f>
        <v>21000</v>
      </c>
    </row>
    <row r="81" spans="3:10" ht="13.5">
      <c r="C81" s="26" t="s">
        <v>35</v>
      </c>
      <c r="D81" s="26">
        <v>1</v>
      </c>
      <c r="E81" s="32">
        <v>3</v>
      </c>
      <c r="F81" s="32">
        <v>100</v>
      </c>
      <c r="G81" s="47" t="s">
        <v>41</v>
      </c>
      <c r="H81" s="47" t="s">
        <v>43</v>
      </c>
      <c r="I81" s="32">
        <v>15</v>
      </c>
      <c r="J81" s="48">
        <f>E81*F81*I81</f>
        <v>4500</v>
      </c>
    </row>
    <row r="82" spans="3:10" ht="13.5">
      <c r="C82" s="20"/>
      <c r="D82" s="29"/>
      <c r="E82" s="20"/>
      <c r="F82" s="20"/>
      <c r="G82" s="20"/>
      <c r="H82" s="20"/>
      <c r="I82" s="20"/>
      <c r="J82" s="20"/>
    </row>
    <row r="83" spans="3:10" ht="13.5">
      <c r="C83" s="29" t="s">
        <v>24</v>
      </c>
      <c r="D83" s="29"/>
      <c r="E83" s="29"/>
      <c r="F83" s="30" t="s">
        <v>45</v>
      </c>
      <c r="G83" s="29"/>
      <c r="H83" s="29"/>
      <c r="I83" s="20"/>
      <c r="J83" s="20"/>
    </row>
    <row r="84" spans="3:10" ht="13.5">
      <c r="C84" s="13"/>
      <c r="D84" s="14" t="s">
        <v>28</v>
      </c>
      <c r="E84" s="15" t="s">
        <v>29</v>
      </c>
      <c r="F84" s="15" t="s">
        <v>30</v>
      </c>
      <c r="G84" s="15" t="s">
        <v>31</v>
      </c>
      <c r="H84" s="15" t="s">
        <v>32</v>
      </c>
      <c r="I84" s="15" t="s">
        <v>33</v>
      </c>
      <c r="J84" s="15" t="s">
        <v>34</v>
      </c>
    </row>
    <row r="85" spans="3:12" ht="13.5">
      <c r="C85" s="16" t="s">
        <v>106</v>
      </c>
      <c r="D85" s="16">
        <v>1</v>
      </c>
      <c r="E85" s="17">
        <f>7-E86-E87</f>
        <v>3</v>
      </c>
      <c r="F85" s="16">
        <v>100</v>
      </c>
      <c r="G85" s="44" t="s">
        <v>107</v>
      </c>
      <c r="H85" s="44" t="s">
        <v>108</v>
      </c>
      <c r="I85" s="16">
        <v>11</v>
      </c>
      <c r="J85" s="51">
        <f>E85*F85*I85</f>
        <v>3300</v>
      </c>
      <c r="L85" s="34" t="s">
        <v>56</v>
      </c>
    </row>
    <row r="86" spans="3:12" ht="13.5">
      <c r="C86" s="16" t="s">
        <v>106</v>
      </c>
      <c r="D86" s="16">
        <v>1</v>
      </c>
      <c r="E86" s="19">
        <v>3</v>
      </c>
      <c r="F86" s="16">
        <v>100</v>
      </c>
      <c r="G86" s="44" t="s">
        <v>107</v>
      </c>
      <c r="H86" s="44" t="s">
        <v>109</v>
      </c>
      <c r="I86" s="16">
        <v>5</v>
      </c>
      <c r="J86" s="51">
        <f>E86*F86*I86</f>
        <v>1500</v>
      </c>
      <c r="L86" s="34" t="s">
        <v>57</v>
      </c>
    </row>
    <row r="87" spans="3:10" ht="13.5">
      <c r="C87" s="16" t="s">
        <v>106</v>
      </c>
      <c r="D87" s="16">
        <v>1</v>
      </c>
      <c r="E87" s="17">
        <v>1</v>
      </c>
      <c r="F87" s="16">
        <v>100</v>
      </c>
      <c r="G87" s="50" t="s">
        <v>107</v>
      </c>
      <c r="H87" s="50" t="s">
        <v>110</v>
      </c>
      <c r="I87" s="16">
        <v>8</v>
      </c>
      <c r="J87" s="51">
        <f>E87*F87*I87</f>
        <v>800</v>
      </c>
    </row>
    <row r="88" spans="3:10" ht="13.5">
      <c r="C88" s="20"/>
      <c r="E88" s="21"/>
      <c r="F88" s="20"/>
      <c r="G88" s="20"/>
      <c r="H88" s="20"/>
      <c r="I88" s="20"/>
      <c r="J88" s="20"/>
    </row>
    <row r="89" spans="5:10" ht="13.5">
      <c r="E89" s="21"/>
      <c r="F89" s="20"/>
      <c r="G89" s="20"/>
      <c r="H89" s="20"/>
      <c r="I89" s="20"/>
      <c r="J89" s="20"/>
    </row>
    <row r="90" spans="3:10" ht="13.5">
      <c r="C90" s="20"/>
      <c r="D90" s="20"/>
      <c r="E90" s="20"/>
      <c r="F90" s="20"/>
      <c r="G90" s="20"/>
      <c r="H90" s="20"/>
      <c r="I90" s="20"/>
      <c r="J90" s="20"/>
    </row>
    <row r="91" spans="3:10" ht="13.5">
      <c r="C91" s="20"/>
      <c r="D91" s="20"/>
      <c r="E91" s="20"/>
      <c r="F91" s="20"/>
      <c r="G91" s="20"/>
      <c r="H91" s="20"/>
      <c r="I91" s="20"/>
      <c r="J91" s="20"/>
    </row>
    <row r="92" spans="3:10" ht="13.5">
      <c r="C92" s="20"/>
      <c r="D92" s="20"/>
      <c r="E92" s="20"/>
      <c r="F92" s="20"/>
      <c r="G92" s="20"/>
      <c r="H92" s="20"/>
      <c r="I92" s="20"/>
      <c r="J92" s="20"/>
    </row>
  </sheetData>
  <printOptions/>
  <pageMargins left="0.75" right="0.75" top="1" bottom="1" header="0.512" footer="0.512"/>
  <pageSetup fitToHeight="1" fitToWidth="1" horizontalDpi="600" verticalDpi="600" orientation="portrait" paperSize="9" scale="66" r:id="rId2"/>
  <headerFooter alignWithMargins="0">
    <oddHeader>&amp;L&amp;F&amp;A&amp;R&amp;D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00390625" defaultRowHeight="13.5"/>
  <cols>
    <col min="1" max="1" width="4.625" style="20" customWidth="1"/>
    <col min="2" max="2" width="22.625" style="20" customWidth="1"/>
    <col min="3" max="3" width="15.50390625" style="38" customWidth="1"/>
    <col min="4" max="16384" width="9.00390625" style="20" customWidth="1"/>
  </cols>
  <sheetData>
    <row r="1" spans="2:10" ht="13.5">
      <c r="B1" s="36"/>
      <c r="C1" s="37" t="s">
        <v>61</v>
      </c>
      <c r="D1" s="36"/>
      <c r="E1" s="36"/>
      <c r="F1" s="36"/>
      <c r="G1" s="36"/>
      <c r="H1" s="36"/>
      <c r="I1" s="36"/>
      <c r="J1" s="36"/>
    </row>
    <row r="2" spans="2:4" ht="13.5">
      <c r="B2" s="20" t="s">
        <v>62</v>
      </c>
      <c r="C2" s="38" t="s">
        <v>63</v>
      </c>
      <c r="D2" s="20" t="s">
        <v>64</v>
      </c>
    </row>
    <row r="3" spans="2:4" ht="13.5">
      <c r="B3" s="20" t="s">
        <v>65</v>
      </c>
      <c r="C3" s="38" t="s">
        <v>66</v>
      </c>
      <c r="D3" s="20" t="s">
        <v>67</v>
      </c>
    </row>
    <row r="4" spans="2:3" ht="13.5">
      <c r="B4" s="20" t="s">
        <v>68</v>
      </c>
      <c r="C4" s="38" t="s">
        <v>69</v>
      </c>
    </row>
    <row r="5" spans="2:3" ht="13.5">
      <c r="B5" s="20" t="s">
        <v>70</v>
      </c>
      <c r="C5" s="38" t="s">
        <v>71</v>
      </c>
    </row>
    <row r="6" spans="2:3" ht="13.5">
      <c r="B6" s="20" t="s">
        <v>72</v>
      </c>
      <c r="C6" s="38" t="s">
        <v>73</v>
      </c>
    </row>
    <row r="7" spans="2:3" ht="13.5">
      <c r="B7" s="20" t="s">
        <v>74</v>
      </c>
      <c r="C7" s="38" t="s">
        <v>75</v>
      </c>
    </row>
    <row r="8" spans="2:3" ht="13.5">
      <c r="B8" s="20" t="s">
        <v>76</v>
      </c>
      <c r="C8" s="38" t="s">
        <v>77</v>
      </c>
    </row>
    <row r="9" spans="2:4" ht="13.5">
      <c r="B9" s="20" t="s">
        <v>78</v>
      </c>
      <c r="C9" s="38" t="s">
        <v>79</v>
      </c>
      <c r="D9" s="20" t="s">
        <v>80</v>
      </c>
    </row>
    <row r="10" ht="13.5">
      <c r="D10" s="20" t="s">
        <v>81</v>
      </c>
    </row>
    <row r="11" spans="2:3" ht="13.5">
      <c r="B11" s="20" t="s">
        <v>82</v>
      </c>
      <c r="C11" s="38" t="s">
        <v>83</v>
      </c>
    </row>
    <row r="12" spans="2:3" ht="13.5">
      <c r="B12" s="20" t="s">
        <v>84</v>
      </c>
      <c r="C12" s="38" t="s">
        <v>85</v>
      </c>
    </row>
    <row r="13" spans="2:3" ht="13.5">
      <c r="B13" s="20" t="s">
        <v>86</v>
      </c>
      <c r="C13" s="38" t="s">
        <v>87</v>
      </c>
    </row>
    <row r="14" spans="2:3" ht="13.5">
      <c r="B14" s="20" t="s">
        <v>88</v>
      </c>
      <c r="C14" s="38" t="s">
        <v>83</v>
      </c>
    </row>
    <row r="15" spans="2:3" ht="13.5">
      <c r="B15" s="20" t="s">
        <v>89</v>
      </c>
      <c r="C15" s="38" t="s">
        <v>90</v>
      </c>
    </row>
    <row r="16" spans="2:3" ht="13.5">
      <c r="B16" s="20" t="s">
        <v>91</v>
      </c>
      <c r="C16" s="38" t="s">
        <v>92</v>
      </c>
    </row>
    <row r="17" spans="2:3" ht="13.5">
      <c r="B17" s="20" t="s">
        <v>93</v>
      </c>
      <c r="C17" s="38" t="s">
        <v>94</v>
      </c>
    </row>
    <row r="18" spans="2:3" ht="13.5">
      <c r="B18" s="20" t="s">
        <v>95</v>
      </c>
      <c r="C18" s="38" t="s">
        <v>96</v>
      </c>
    </row>
    <row r="19" spans="2:3" ht="13.5">
      <c r="B19" s="20" t="s">
        <v>97</v>
      </c>
      <c r="C19" s="38" t="s">
        <v>98</v>
      </c>
    </row>
    <row r="20" spans="2:3" ht="13.5">
      <c r="B20" s="20" t="s">
        <v>99</v>
      </c>
      <c r="C20" s="38" t="s">
        <v>98</v>
      </c>
    </row>
    <row r="21" spans="2:3" ht="13.5">
      <c r="B21" s="20" t="s">
        <v>100</v>
      </c>
      <c r="C21" s="38" t="s">
        <v>101</v>
      </c>
    </row>
    <row r="22" spans="2:3" ht="13.5">
      <c r="B22" s="20" t="s">
        <v>102</v>
      </c>
      <c r="C22" s="38" t="s">
        <v>90</v>
      </c>
    </row>
    <row r="23" spans="2:3" ht="13.5">
      <c r="B23" s="20" t="s">
        <v>103</v>
      </c>
      <c r="C23" s="38" t="s">
        <v>104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&amp;L&amp;F&amp;A&amp;R&amp;D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030-1 レンタル業データ作成の仕組.xls</dc:title>
  <dc:subject/>
  <dc:creator>柴田充啓IT税理士</dc:creator>
  <cp:keywords>レンタル業,販売管理,建機レンタル業,建機リース業,一括レンタル,日割レンタル</cp:keywords>
  <dc:description>2007/7/8</dc:description>
  <cp:lastModifiedBy>mituhiro</cp:lastModifiedBy>
  <cp:lastPrinted>2007-07-07T09:37:32Z</cp:lastPrinted>
  <dcterms:created xsi:type="dcterms:W3CDTF">2007-07-07T07:43:49Z</dcterms:created>
  <dcterms:modified xsi:type="dcterms:W3CDTF">2007-07-07T09:45:28Z</dcterms:modified>
  <cp:category>販売管理</cp:category>
  <cp:version/>
  <cp:contentType/>
  <cp:contentStatus/>
</cp:coreProperties>
</file>